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90DF0C0F-BD7A-4DC3-A80B-4AF68DC50D5C}" xr6:coauthVersionLast="47" xr6:coauthVersionMax="47" xr10:uidLastSave="{00000000-0000-0000-0000-000000000000}"/>
  <bookViews>
    <workbookView xWindow="2730" yWindow="2730" windowWidth="21600" windowHeight="1318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5" i="1" l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2" i="1"/>
  <c r="P18342" i="1"/>
  <c r="O18342" i="1"/>
  <c r="N18342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1" i="1"/>
  <c r="P18331" i="1"/>
  <c r="O18331" i="1"/>
  <c r="N18331" i="1"/>
  <c r="Q18330" i="1"/>
  <c r="P18330" i="1"/>
  <c r="O18330" i="1"/>
  <c r="N18330" i="1"/>
  <c r="Q18327" i="1"/>
  <c r="P18327" i="1"/>
  <c r="O18327" i="1"/>
  <c r="N18327" i="1"/>
  <c r="Q18326" i="1"/>
  <c r="P18326" i="1"/>
  <c r="O18326" i="1"/>
  <c r="N18326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89" i="1"/>
  <c r="P18289" i="1"/>
  <c r="O18289" i="1"/>
  <c r="N18289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5" i="1"/>
  <c r="P18185" i="1"/>
  <c r="O18185" i="1"/>
  <c r="N18185" i="1"/>
  <c r="Q18184" i="1"/>
  <c r="P18184" i="1"/>
  <c r="O18184" i="1"/>
  <c r="N18184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7" i="1"/>
  <c r="P18157" i="1"/>
  <c r="O18157" i="1"/>
  <c r="N18157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2" i="1"/>
  <c r="P18152" i="1"/>
  <c r="O18152" i="1"/>
  <c r="N18152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7" i="1"/>
  <c r="P18147" i="1"/>
  <c r="O18147" i="1"/>
  <c r="N18147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8" i="1"/>
  <c r="P18138" i="1"/>
  <c r="O18138" i="1"/>
  <c r="N18138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30" i="1"/>
  <c r="P18130" i="1"/>
  <c r="O18130" i="1"/>
  <c r="N18130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7" i="1"/>
  <c r="P18117" i="1"/>
  <c r="O18117" i="1"/>
  <c r="N18117" i="1"/>
  <c r="Q18116" i="1"/>
  <c r="P18116" i="1"/>
  <c r="O18116" i="1"/>
  <c r="N18116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1" i="1"/>
  <c r="P17271" i="1"/>
  <c r="O17271" i="1"/>
  <c r="N17271" i="1"/>
  <c r="Q17270" i="1"/>
  <c r="P17270" i="1"/>
  <c r="O17270" i="1"/>
  <c r="N17270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0" i="1"/>
  <c r="P15050" i="1"/>
  <c r="O15050" i="1"/>
  <c r="N15050" i="1"/>
  <c r="Q15047" i="1"/>
  <c r="P15047" i="1"/>
  <c r="O15047" i="1"/>
  <c r="N15047" i="1"/>
  <c r="Q15046" i="1"/>
  <c r="P15046" i="1"/>
  <c r="O15046" i="1"/>
  <c r="N15046" i="1"/>
  <c r="Q15043" i="1"/>
  <c r="P15043" i="1"/>
  <c r="O15043" i="1"/>
  <c r="N15043" i="1"/>
  <c r="Q15042" i="1"/>
  <c r="P15042" i="1"/>
  <c r="O15042" i="1"/>
  <c r="N15042" i="1"/>
  <c r="Q15039" i="1"/>
  <c r="P15039" i="1"/>
  <c r="O15039" i="1"/>
  <c r="N15039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2" i="1"/>
  <c r="P14992" i="1"/>
  <c r="O14992" i="1"/>
  <c r="N14992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1" i="1"/>
  <c r="P14981" i="1"/>
  <c r="O14981" i="1"/>
  <c r="N14981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P6" i="1"/>
  <c r="O6" i="1"/>
</calcChain>
</file>

<file path=xl/sharedStrings.xml><?xml version="1.0" encoding="utf-8"?>
<sst xmlns="http://schemas.openxmlformats.org/spreadsheetml/2006/main" count="111514" uniqueCount="36447">
  <si>
    <t>Прайс-лист на 16.05.2024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</si>
  <si>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</si>
  <si>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</si>
  <si>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</si>
  <si>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</si>
  <si>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</si>
  <si>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</si>
  <si>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</si>
  <si>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</si>
  <si>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</si>
  <si>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</si>
  <si>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</si>
  <si>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</si>
  <si>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</si>
  <si>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</si>
  <si>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</si>
  <si>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</si>
  <si>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</si>
  <si>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</si>
  <si>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</si>
  <si>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</si>
  <si>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</si>
  <si>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</si>
  <si>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</si>
  <si>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</si>
  <si>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</si>
  <si>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</si>
  <si>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</si>
  <si>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</si>
  <si>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</si>
  <si>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</si>
  <si>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</si>
  <si>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</si>
  <si>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</si>
  <si>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</si>
  <si>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</si>
  <si>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</si>
  <si>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</si>
  <si>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</si>
  <si>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</si>
  <si>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</si>
  <si>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</si>
  <si>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</si>
  <si>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</si>
  <si>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</si>
  <si>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</si>
  <si>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</si>
  <si>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</si>
  <si>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</si>
  <si>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</si>
  <si>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</si>
  <si>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</si>
  <si>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</si>
  <si>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</si>
  <si>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</si>
  <si>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</si>
  <si>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</si>
  <si>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</si>
  <si>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</si>
  <si>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</si>
  <si>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</si>
  <si>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</si>
  <si>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</si>
  <si>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</si>
  <si>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</si>
  <si>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</si>
  <si>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</si>
  <si>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</si>
  <si>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</si>
  <si>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</si>
  <si>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</si>
  <si>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</si>
  <si>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</si>
  <si>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</si>
  <si>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</si>
  <si>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</si>
  <si>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</si>
  <si>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</si>
  <si>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</si>
  <si>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</si>
  <si>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</si>
  <si>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</si>
  <si>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</si>
  <si>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</si>
  <si>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</si>
  <si>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</si>
  <si>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</si>
  <si>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</si>
  <si>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</si>
  <si>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</si>
  <si>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</si>
  <si>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</si>
  <si>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</si>
  <si>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</si>
  <si>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</si>
  <si>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</si>
  <si>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</si>
  <si>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</si>
  <si>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</si>
  <si>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</si>
  <si>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</si>
  <si>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</si>
  <si>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</si>
  <si>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</si>
  <si>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</si>
  <si>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</si>
  <si>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</si>
  <si>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</si>
  <si>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</si>
  <si>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</si>
  <si>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</si>
  <si>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</si>
  <si>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</si>
  <si>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</si>
  <si>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</si>
  <si>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</si>
  <si>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</si>
  <si>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</si>
  <si>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</si>
  <si>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</si>
  <si>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</si>
  <si>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</si>
  <si>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</si>
  <si>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</si>
  <si>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</si>
  <si>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</si>
  <si>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</si>
  <si>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</si>
  <si>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</si>
  <si>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</si>
  <si>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</si>
  <si>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</si>
  <si>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</si>
  <si>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</si>
  <si>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</si>
  <si>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</si>
  <si>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</si>
  <si>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</si>
  <si>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</si>
  <si>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</si>
  <si>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</si>
  <si>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</si>
  <si>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</si>
  <si>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</si>
  <si>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</si>
  <si>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</si>
  <si>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</si>
  <si>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</si>
  <si>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</si>
  <si>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</si>
  <si>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</si>
  <si>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</si>
  <si>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</si>
  <si>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</si>
  <si>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</si>
  <si>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</si>
  <si>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</si>
  <si>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</si>
  <si>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</si>
  <si>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</si>
  <si>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</si>
  <si>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</si>
  <si>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</si>
  <si>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</si>
  <si>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</si>
  <si>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</si>
  <si>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</si>
  <si>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</si>
  <si>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</si>
  <si>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</si>
  <si>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</si>
  <si>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</si>
  <si>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</si>
  <si>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</si>
  <si>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</si>
  <si>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</si>
  <si>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</si>
  <si>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</si>
  <si>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</si>
  <si>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</si>
  <si>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</si>
  <si>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</si>
  <si>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</si>
  <si>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</si>
  <si>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</si>
  <si>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</si>
  <si>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</si>
  <si>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</si>
  <si>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</si>
  <si>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</si>
  <si>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</si>
  <si>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</si>
  <si>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</si>
  <si>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</si>
  <si>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</si>
  <si>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</si>
  <si>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</si>
  <si>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</si>
  <si>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</si>
  <si>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</si>
  <si>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</si>
  <si>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</si>
  <si>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</si>
  <si>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</si>
  <si>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</si>
  <si>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</si>
  <si>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</si>
  <si>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</si>
  <si>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</si>
  <si>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</si>
  <si>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</si>
  <si>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</si>
  <si>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</si>
  <si>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</si>
  <si>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</si>
  <si>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</si>
  <si>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</si>
  <si>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</si>
  <si>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</si>
  <si>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</si>
  <si>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</si>
  <si>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</si>
  <si>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</si>
  <si>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</si>
  <si>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</si>
  <si>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</si>
  <si>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</si>
  <si>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</si>
  <si>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</si>
  <si>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</si>
  <si>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</si>
  <si>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</si>
  <si>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</si>
  <si>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</si>
  <si>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</si>
  <si>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</si>
  <si>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</si>
  <si>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</si>
  <si>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</si>
  <si>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</si>
  <si>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</si>
  <si>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</si>
  <si>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</si>
  <si>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</si>
  <si>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</si>
  <si>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</si>
  <si>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</si>
  <si>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</si>
  <si>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</si>
  <si>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</si>
  <si>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</si>
  <si>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</si>
  <si>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</si>
  <si>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</si>
  <si>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</si>
  <si>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</si>
  <si>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</si>
  <si>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</si>
  <si>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</si>
  <si>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</si>
  <si>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</si>
  <si>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</si>
  <si>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</si>
  <si>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</si>
  <si>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</si>
  <si>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</si>
  <si>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</si>
  <si>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</si>
  <si>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</si>
  <si>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</si>
  <si>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</si>
  <si>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</si>
  <si>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</si>
  <si>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</si>
  <si>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</si>
  <si>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</si>
  <si>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</si>
  <si>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</si>
  <si>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</si>
  <si>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</si>
  <si>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</si>
  <si>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</si>
  <si>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</si>
  <si>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</si>
  <si>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</si>
  <si>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</si>
  <si>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</si>
  <si>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</si>
  <si>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</si>
  <si>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</si>
  <si>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</si>
  <si>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</si>
  <si>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</si>
  <si>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</si>
  <si>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</si>
  <si>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</si>
  <si>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</si>
  <si>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</si>
  <si>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</si>
  <si>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</si>
  <si>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</si>
  <si>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</si>
  <si>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</si>
  <si>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</si>
  <si>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</si>
  <si>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</si>
  <si>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</si>
  <si>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</si>
  <si>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</si>
  <si>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</si>
  <si>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</si>
  <si>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</si>
  <si>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</si>
  <si>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</si>
  <si>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</si>
  <si>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</si>
  <si>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</si>
  <si>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</si>
  <si>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</si>
  <si>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</si>
  <si>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</si>
  <si>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</si>
  <si>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</si>
  <si>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</si>
  <si>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</si>
  <si>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</si>
  <si>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</si>
  <si>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</si>
  <si>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</si>
  <si>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</si>
  <si>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</si>
  <si>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</si>
  <si>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</si>
  <si>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</si>
  <si>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</si>
  <si>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</si>
  <si>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</si>
  <si>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</si>
  <si>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</si>
  <si>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</si>
  <si>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</si>
  <si>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</si>
  <si>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</si>
  <si>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</si>
  <si>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</si>
  <si>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</si>
  <si>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</si>
  <si>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</si>
  <si>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</si>
  <si>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</si>
  <si>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</si>
  <si>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</si>
  <si>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</si>
  <si>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</si>
  <si>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</si>
  <si>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</si>
  <si>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</si>
  <si>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</si>
  <si>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</si>
  <si>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</si>
  <si>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</si>
  <si>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</si>
  <si>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</si>
  <si>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</si>
  <si>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</si>
  <si>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</si>
  <si>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</si>
  <si>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</si>
  <si>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</si>
  <si>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</si>
  <si>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</si>
  <si>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</si>
  <si>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</si>
  <si>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</si>
  <si>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</si>
  <si>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</si>
  <si>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</si>
  <si>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</si>
  <si>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</si>
  <si>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</si>
  <si>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</si>
  <si>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</si>
  <si>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</si>
  <si>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</si>
  <si>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</si>
  <si>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</si>
  <si>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</si>
  <si>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</si>
  <si>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</si>
  <si>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</si>
  <si>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</si>
  <si>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</si>
  <si>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</si>
  <si>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</si>
  <si>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</si>
  <si>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</si>
  <si>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</si>
  <si>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</si>
  <si>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</si>
  <si>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</si>
  <si>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</si>
  <si>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</si>
  <si>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</si>
  <si>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</si>
  <si>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</si>
  <si>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</si>
  <si>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</si>
  <si>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</si>
  <si>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</si>
  <si>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</si>
  <si>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</si>
  <si>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</si>
  <si>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</si>
  <si>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</si>
  <si>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</si>
  <si>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</si>
  <si>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</si>
  <si>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</si>
  <si>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</si>
  <si>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</si>
  <si>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</si>
  <si>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</si>
  <si>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</si>
  <si>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</si>
  <si>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</si>
  <si>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</si>
  <si>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</si>
  <si>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</si>
  <si>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</si>
  <si>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</si>
  <si>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</si>
  <si>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</si>
  <si>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</si>
  <si>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</si>
  <si>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</si>
  <si>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</si>
  <si>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</si>
  <si>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</si>
  <si>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</si>
  <si>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</si>
  <si>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</si>
  <si>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</si>
  <si>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</si>
  <si>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</si>
  <si>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</si>
  <si>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</si>
  <si>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</si>
  <si>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</si>
  <si>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</si>
  <si>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</si>
  <si>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</si>
  <si>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</si>
  <si>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</si>
  <si>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</si>
  <si>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</si>
  <si>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</si>
  <si>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</si>
  <si>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</si>
  <si>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</si>
  <si>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</si>
  <si>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</si>
  <si>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</si>
  <si>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</si>
  <si>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</si>
  <si>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</si>
  <si>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</si>
  <si>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</si>
  <si>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</si>
  <si>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</si>
  <si>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</si>
  <si>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</si>
  <si>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</si>
  <si>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</si>
  <si>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</si>
  <si>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</si>
  <si>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</si>
  <si>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</si>
  <si>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</si>
  <si>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</si>
  <si>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</si>
  <si>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</si>
  <si>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</si>
  <si>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</si>
  <si>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</si>
  <si>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</si>
  <si>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</si>
  <si>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</si>
  <si>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</si>
  <si>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</si>
  <si>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</si>
  <si>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</si>
  <si>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</si>
  <si>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</si>
  <si>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</si>
  <si>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</si>
  <si>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</si>
  <si>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</si>
  <si>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</si>
  <si>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</si>
  <si>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</si>
  <si>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</si>
  <si>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</si>
  <si>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</si>
  <si>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</si>
  <si>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</si>
  <si>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</si>
  <si>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</si>
  <si>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</si>
  <si>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</si>
  <si>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</si>
  <si>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</si>
  <si>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</si>
  <si>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</si>
  <si>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</si>
  <si>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</si>
  <si>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</si>
  <si>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</si>
  <si>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</si>
  <si>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</si>
  <si>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</si>
  <si>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</si>
  <si>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</si>
  <si>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</si>
  <si>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</si>
  <si>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</si>
  <si>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</si>
  <si>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</si>
  <si>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</si>
  <si>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</si>
  <si>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</si>
  <si>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</si>
  <si>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</si>
  <si>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</si>
  <si>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</si>
  <si>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</si>
  <si>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</si>
  <si>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</si>
  <si>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</si>
  <si>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</si>
  <si>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</si>
  <si>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</si>
  <si>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</si>
  <si>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</si>
  <si>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</si>
  <si>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</si>
  <si>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</si>
  <si>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</si>
  <si>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</si>
  <si>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</si>
  <si>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</si>
  <si>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</si>
  <si>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</si>
  <si>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</si>
  <si>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</si>
  <si>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</si>
  <si>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</si>
  <si>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</si>
  <si>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</si>
  <si>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</si>
  <si>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</si>
  <si>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</si>
  <si>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</si>
  <si>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</si>
  <si>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</si>
  <si>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</si>
  <si>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</si>
  <si>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</si>
  <si>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</si>
  <si>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</si>
  <si>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</si>
  <si>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</si>
  <si>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</si>
  <si>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</si>
  <si>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</si>
  <si>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</si>
  <si>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</si>
  <si>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</si>
  <si>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</si>
  <si>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</si>
  <si>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</si>
  <si>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</si>
  <si>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</si>
  <si>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</si>
  <si>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</si>
  <si>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</si>
  <si>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</si>
  <si>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</si>
  <si>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</si>
  <si>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</si>
  <si>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</si>
  <si>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</si>
  <si>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</si>
  <si>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</si>
  <si>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</si>
  <si>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</si>
  <si>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</si>
  <si>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</si>
  <si>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</si>
  <si>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</si>
  <si>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</si>
  <si>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</si>
  <si>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</si>
  <si>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</si>
  <si>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</si>
  <si>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</si>
  <si>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</si>
  <si>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</si>
  <si>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</si>
  <si>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</si>
  <si>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</si>
  <si>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</si>
  <si>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</si>
  <si>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</si>
  <si>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</si>
  <si>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</si>
  <si>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</si>
  <si>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</si>
  <si>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</si>
  <si>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</si>
  <si>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</si>
  <si>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</si>
  <si>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</si>
  <si>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</si>
  <si>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</si>
  <si>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</si>
  <si>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</si>
  <si>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</si>
  <si>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</si>
  <si>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</si>
  <si>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</si>
  <si>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</si>
  <si>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</si>
  <si>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</si>
  <si>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</si>
  <si>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</si>
  <si>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</si>
  <si>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</si>
  <si>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</si>
  <si>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</si>
  <si>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</si>
  <si>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</si>
  <si>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</si>
  <si>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</si>
  <si>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</si>
  <si>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</si>
  <si>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</si>
  <si>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</si>
  <si>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</si>
  <si>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</si>
  <si>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</si>
  <si>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</si>
  <si>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</si>
  <si>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</si>
  <si>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</si>
  <si>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</si>
  <si>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</si>
  <si>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</si>
  <si>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</si>
  <si>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</si>
  <si>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</si>
  <si>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</si>
  <si>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</si>
  <si>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</si>
  <si>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</si>
  <si>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</si>
  <si>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</si>
  <si>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</si>
  <si>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</si>
  <si>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</si>
  <si>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</si>
  <si>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</si>
  <si>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</si>
  <si>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</si>
  <si>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</si>
  <si>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</si>
  <si>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</si>
  <si>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</si>
  <si>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</si>
  <si>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</si>
  <si>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</si>
  <si>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</si>
  <si>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</si>
  <si>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</si>
  <si>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</si>
  <si>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</si>
  <si>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</si>
  <si>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</si>
  <si>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</si>
  <si>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</si>
  <si>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</si>
  <si>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</si>
  <si>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</si>
  <si>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</si>
  <si>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</si>
  <si>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</si>
  <si>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</si>
  <si>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</si>
  <si>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</si>
  <si>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</si>
  <si>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</si>
  <si>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</si>
  <si>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</si>
  <si>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</si>
  <si>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</si>
  <si>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</si>
  <si>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</si>
  <si>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</si>
  <si>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</si>
  <si>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</si>
  <si>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</si>
  <si>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</si>
  <si>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</si>
  <si>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</si>
  <si>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</si>
  <si>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</si>
  <si>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</si>
  <si>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</si>
  <si>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</si>
  <si>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</si>
  <si>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</si>
  <si>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</si>
  <si>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</si>
  <si>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</si>
  <si>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</si>
  <si>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</si>
  <si>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</si>
  <si>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</si>
  <si>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</si>
  <si>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</si>
  <si>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</si>
  <si>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</si>
  <si>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</si>
  <si>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</si>
  <si>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</si>
  <si>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</si>
  <si>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</si>
  <si>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</si>
  <si>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</si>
  <si>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</si>
  <si>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</si>
  <si>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</si>
  <si>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</si>
  <si>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</si>
  <si>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</si>
  <si>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</si>
  <si>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</si>
  <si>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</si>
  <si>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</si>
  <si>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</si>
  <si>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</si>
  <si>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</si>
  <si>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</si>
  <si>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</si>
  <si>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</si>
  <si>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</si>
  <si>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</si>
  <si>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</si>
  <si>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</si>
  <si>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</si>
  <si>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</si>
  <si>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</si>
  <si>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</si>
  <si>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</si>
  <si>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</si>
  <si>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</si>
  <si>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</si>
  <si>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</si>
  <si>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</si>
  <si>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</si>
  <si>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</si>
  <si>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</si>
  <si>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</si>
  <si>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</si>
  <si>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</si>
  <si>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</si>
  <si>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</si>
  <si>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</si>
  <si>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</si>
  <si>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</si>
  <si>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</si>
  <si>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</si>
  <si>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</si>
  <si>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</si>
  <si>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</si>
  <si>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</si>
  <si>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</si>
  <si>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</si>
  <si>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</si>
  <si>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</si>
  <si>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</si>
  <si>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</si>
  <si>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</si>
  <si>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</si>
  <si>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</si>
  <si>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</si>
  <si>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</si>
  <si>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</si>
  <si>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</si>
  <si>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</si>
  <si>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</si>
  <si>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</si>
  <si>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</si>
  <si>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</si>
  <si>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</si>
  <si>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</si>
  <si>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</si>
  <si>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</si>
  <si>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</si>
  <si>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</si>
  <si>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</si>
  <si>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</si>
  <si>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</si>
  <si>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</si>
  <si>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</si>
  <si>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</si>
  <si>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</si>
  <si>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</si>
  <si>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</si>
  <si>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</si>
  <si>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</si>
  <si>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</si>
  <si>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</si>
  <si>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</si>
  <si>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</si>
  <si>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</si>
  <si>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</si>
  <si>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</si>
  <si>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</si>
  <si>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</si>
  <si>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</si>
  <si>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</si>
  <si>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</si>
  <si>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</si>
  <si>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</si>
  <si>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</si>
  <si>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</si>
  <si>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</si>
  <si>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</si>
  <si>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</si>
  <si>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</si>
  <si>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</si>
  <si>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</si>
  <si>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</si>
  <si>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</si>
  <si>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</si>
  <si>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</si>
  <si>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</si>
  <si>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</si>
  <si>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</si>
  <si>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</si>
  <si>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</si>
  <si>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</si>
  <si>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</si>
  <si>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</si>
  <si>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</si>
  <si>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</si>
  <si>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</si>
  <si>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</si>
  <si>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</si>
  <si>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</si>
  <si>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</si>
  <si>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</si>
  <si>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</si>
  <si>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</si>
  <si>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</si>
  <si>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</si>
  <si>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</si>
  <si>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</si>
  <si>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</si>
  <si>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</si>
  <si>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</si>
  <si>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</si>
  <si>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</si>
  <si>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</si>
  <si>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</si>
  <si>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</si>
  <si>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</si>
  <si>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</si>
  <si>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</si>
  <si>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</si>
  <si>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</si>
  <si>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</si>
  <si>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</si>
  <si>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</si>
  <si>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</si>
  <si>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</si>
  <si>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</si>
  <si>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</si>
  <si>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</si>
  <si>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</si>
  <si>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</si>
  <si>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</si>
  <si>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</si>
  <si>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</si>
  <si>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</si>
  <si>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</si>
  <si>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</si>
  <si>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</si>
  <si>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</si>
  <si>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</si>
  <si>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</si>
  <si>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</si>
  <si>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</si>
  <si>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</si>
  <si>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</si>
  <si>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</si>
  <si>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</si>
  <si>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</si>
  <si>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</si>
  <si>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</si>
  <si>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</si>
  <si>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</si>
  <si>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</si>
  <si>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</si>
  <si>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</si>
  <si>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</si>
  <si>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</si>
  <si>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</si>
  <si>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</si>
  <si>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</si>
  <si>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</si>
  <si>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</si>
  <si>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</si>
  <si>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</si>
  <si>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</si>
  <si>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</si>
  <si>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</si>
  <si>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</si>
  <si>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</si>
  <si>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</si>
  <si>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</si>
  <si>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</si>
  <si>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</si>
  <si>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</si>
  <si>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</si>
  <si>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</si>
  <si>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</si>
  <si>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</si>
  <si>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</si>
  <si>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</si>
  <si>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</si>
  <si>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</si>
  <si>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</si>
  <si>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</si>
  <si>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</si>
  <si>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</si>
  <si>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</si>
  <si>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</si>
  <si>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</si>
  <si>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</si>
  <si>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</si>
  <si>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</si>
  <si>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</si>
  <si>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</si>
  <si>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</si>
  <si>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</si>
  <si>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</si>
  <si>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</si>
  <si>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</si>
  <si>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</si>
  <si>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</si>
  <si>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</si>
  <si>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</si>
  <si>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</si>
  <si>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</si>
  <si>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</si>
  <si>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</si>
  <si>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</si>
  <si>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</si>
  <si>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</si>
  <si>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</si>
  <si>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</si>
  <si>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</si>
  <si>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</si>
  <si>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</si>
  <si>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</si>
  <si>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</si>
  <si>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</si>
  <si>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</si>
  <si>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</si>
  <si>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</si>
  <si>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</si>
  <si>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</si>
  <si>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</si>
  <si>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</si>
  <si>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</si>
  <si>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</si>
  <si>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</si>
  <si>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</si>
  <si>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</si>
  <si>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</si>
  <si>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</si>
  <si>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</si>
  <si>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</si>
  <si>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</si>
  <si>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</si>
  <si>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</si>
  <si>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</si>
  <si>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</si>
  <si>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</si>
  <si>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</si>
  <si>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</si>
  <si>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</si>
  <si>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</si>
  <si>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</si>
  <si>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</si>
  <si>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</si>
  <si>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</si>
  <si>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</si>
  <si>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</si>
  <si>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</si>
  <si>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</si>
  <si>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</si>
  <si>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</si>
  <si>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</si>
  <si>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</si>
  <si>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</si>
  <si>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</si>
  <si>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</si>
  <si>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</si>
  <si>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</si>
  <si>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</si>
  <si>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</si>
  <si>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</si>
  <si>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</si>
  <si>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</si>
  <si>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</si>
  <si>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</si>
  <si>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</si>
  <si>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</si>
  <si>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</si>
  <si>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</si>
  <si>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</si>
  <si>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</si>
  <si>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</si>
  <si>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</si>
  <si>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</si>
  <si>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</si>
  <si>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</si>
  <si>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</si>
  <si>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</si>
  <si>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</si>
  <si>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</si>
  <si>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</si>
  <si>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</si>
  <si>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</si>
  <si>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</si>
  <si>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</si>
  <si>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</si>
  <si>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</si>
  <si>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</si>
  <si>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</si>
  <si>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</si>
  <si>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</si>
  <si>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</si>
  <si>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</si>
  <si>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</si>
  <si>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</si>
  <si>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</si>
  <si>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</si>
  <si>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</si>
  <si>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</si>
  <si>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</si>
  <si>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</si>
  <si>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</si>
  <si>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</si>
  <si>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</si>
  <si>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</si>
  <si>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</si>
  <si>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</si>
  <si>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</si>
  <si>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</si>
  <si>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</si>
  <si>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</si>
  <si>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</si>
  <si>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</si>
  <si>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</si>
  <si>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</si>
  <si>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</si>
  <si>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</si>
  <si>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</si>
  <si>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</si>
  <si>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</si>
  <si>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</si>
  <si>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</si>
  <si>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</si>
  <si>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</si>
  <si>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</si>
  <si>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</si>
  <si>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</si>
  <si>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</si>
  <si>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</si>
  <si>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</si>
  <si>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</si>
  <si>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</si>
  <si>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</si>
  <si>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</si>
  <si>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</si>
  <si>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</si>
  <si>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</si>
  <si>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</si>
  <si>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</si>
  <si>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</si>
  <si>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</si>
  <si>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</si>
  <si>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</si>
  <si>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</si>
  <si>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</si>
  <si>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</si>
  <si>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</si>
  <si>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</si>
  <si>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</si>
  <si>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</si>
  <si>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</si>
  <si>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</si>
  <si>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</si>
  <si>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</si>
  <si>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</si>
  <si>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</si>
  <si>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</si>
  <si>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</si>
  <si>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</si>
  <si>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</si>
  <si>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</si>
  <si>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</si>
  <si>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</si>
  <si>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</si>
  <si>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</si>
  <si>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</si>
  <si>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</si>
  <si>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</si>
  <si>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</si>
  <si>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</si>
  <si>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</si>
  <si>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</si>
  <si>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</si>
  <si>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</si>
  <si>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</si>
  <si>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</si>
  <si>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</si>
  <si>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</si>
  <si>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</si>
  <si>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</si>
  <si>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</si>
  <si>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</si>
  <si>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</si>
  <si>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</si>
  <si>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</si>
  <si>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</si>
  <si>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</si>
  <si>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</si>
  <si>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</si>
  <si>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</si>
  <si>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</si>
  <si>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</si>
  <si>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</si>
  <si>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</si>
  <si>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</si>
  <si>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</si>
  <si>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</si>
  <si>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</si>
  <si>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</si>
  <si>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</si>
  <si>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</si>
  <si>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</si>
  <si>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</si>
  <si>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</si>
  <si>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</si>
  <si>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</si>
  <si>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</si>
  <si>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</si>
  <si>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</si>
  <si>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</si>
  <si>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</si>
  <si>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</si>
  <si>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</si>
  <si>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</si>
  <si>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</si>
  <si>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</si>
  <si>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</si>
  <si>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</si>
  <si>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</si>
  <si>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</si>
  <si>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</si>
  <si>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</si>
  <si>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</si>
  <si>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</si>
  <si>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</si>
  <si>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</si>
  <si>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</si>
  <si>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</si>
  <si>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</si>
  <si>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</si>
  <si>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</si>
  <si>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</si>
  <si>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</si>
  <si>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</si>
  <si>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</si>
  <si>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</si>
  <si>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</si>
  <si>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</si>
  <si>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</si>
  <si>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</si>
  <si>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</si>
  <si>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</si>
  <si>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</si>
  <si>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</si>
  <si>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</si>
  <si>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</si>
  <si>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</si>
  <si>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</si>
  <si>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</si>
  <si>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</si>
  <si>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</si>
  <si>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</si>
  <si>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</si>
  <si>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</si>
  <si>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</si>
  <si>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</si>
  <si>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</si>
  <si>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</si>
  <si>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</si>
  <si>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</si>
  <si>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</si>
  <si>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</si>
  <si>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</si>
  <si>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</si>
  <si>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</si>
  <si>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</si>
  <si>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</si>
  <si>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</si>
  <si>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</si>
  <si>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</si>
  <si>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</si>
  <si>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</si>
  <si>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</si>
  <si>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</si>
  <si>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</si>
  <si>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</si>
  <si>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</si>
  <si>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</si>
  <si>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</si>
  <si>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</si>
  <si>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</si>
  <si>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</si>
  <si>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</si>
  <si>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</si>
  <si>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</si>
  <si>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</si>
  <si>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</si>
  <si>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</si>
  <si>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</si>
  <si>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</si>
  <si>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</si>
  <si>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</si>
  <si>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</si>
  <si>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</si>
  <si>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</si>
  <si>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</si>
  <si>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</si>
  <si>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</si>
  <si>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</si>
  <si>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</si>
  <si>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</si>
  <si>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</si>
  <si>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</si>
  <si>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</si>
  <si>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</si>
  <si>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</si>
  <si>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</si>
  <si>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</si>
  <si>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</si>
  <si>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</si>
  <si>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</si>
  <si>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</si>
  <si>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</si>
  <si>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</si>
  <si>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</si>
  <si>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</si>
  <si>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</si>
  <si>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</si>
  <si>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</si>
  <si>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</si>
  <si>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</si>
  <si>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</si>
  <si>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</si>
  <si>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</si>
  <si>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</si>
  <si>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</si>
  <si>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</si>
  <si>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</si>
  <si>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</si>
  <si>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</si>
  <si>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</si>
  <si>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</si>
  <si>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</si>
  <si>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</si>
  <si>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</si>
  <si>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</si>
  <si>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</si>
  <si>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</si>
  <si>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</si>
  <si>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</si>
  <si>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</si>
  <si>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</si>
  <si>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</si>
  <si>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</si>
  <si>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</si>
  <si>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</si>
  <si>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</si>
  <si>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</si>
  <si>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</si>
  <si>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</si>
  <si>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</si>
  <si>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</si>
  <si>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</si>
  <si>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</si>
  <si>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</si>
  <si>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</si>
  <si>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</si>
  <si>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</si>
  <si>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</si>
  <si>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</si>
  <si>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</si>
  <si>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</si>
  <si>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</si>
  <si>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</si>
  <si>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</si>
  <si>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</si>
  <si>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</si>
  <si>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</si>
  <si>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</si>
  <si>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</si>
  <si>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</si>
  <si>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</si>
  <si>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</si>
  <si>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</si>
  <si>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</si>
  <si>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</si>
  <si>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</si>
  <si>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</si>
  <si>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</si>
  <si>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</si>
  <si>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</si>
  <si>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</si>
  <si>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</si>
  <si>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</si>
  <si>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</si>
  <si>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</si>
  <si>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</si>
  <si>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</si>
  <si>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</si>
  <si>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</si>
  <si>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</si>
  <si>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</si>
  <si>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</si>
  <si>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</si>
  <si>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</si>
  <si>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</si>
  <si>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</si>
  <si>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</si>
  <si>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</si>
  <si>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</si>
  <si>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</si>
  <si>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</si>
  <si>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</si>
  <si>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</si>
  <si>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</si>
  <si>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</si>
  <si>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</si>
  <si>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</si>
  <si>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</si>
  <si>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</si>
  <si>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</si>
  <si>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</si>
  <si>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</si>
  <si>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</si>
  <si>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</si>
  <si>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</si>
  <si>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</si>
  <si>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</si>
  <si>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</si>
  <si>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</si>
  <si>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</si>
  <si>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</si>
  <si>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</si>
  <si>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</si>
  <si>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</si>
  <si>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</si>
  <si>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</si>
  <si>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</si>
  <si>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</si>
  <si>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</si>
  <si>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</si>
  <si>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</si>
  <si>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</si>
  <si>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</si>
  <si>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</si>
  <si>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</si>
  <si>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</si>
  <si>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</si>
  <si>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</si>
  <si>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</si>
  <si>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</si>
  <si>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</si>
  <si>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</si>
  <si>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</si>
  <si>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</si>
  <si>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</si>
  <si>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</si>
  <si>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</si>
  <si>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</si>
  <si>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</si>
  <si>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</si>
  <si>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</si>
  <si>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</si>
  <si>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</si>
  <si>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</si>
  <si>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</si>
  <si>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</si>
  <si>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</si>
  <si>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</si>
  <si>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</si>
  <si>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</si>
  <si>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</si>
  <si>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</si>
  <si>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</si>
  <si>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</si>
  <si>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</si>
  <si>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</si>
  <si>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</si>
  <si>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</si>
  <si>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</si>
  <si>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</si>
  <si>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</si>
  <si>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</si>
  <si>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</si>
  <si>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</si>
  <si>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</si>
  <si>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</si>
  <si>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</si>
  <si>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</si>
  <si>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</si>
  <si>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</si>
  <si>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</si>
  <si>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</si>
  <si>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</si>
  <si>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</si>
  <si>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</si>
  <si>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</si>
  <si>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</si>
  <si>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</si>
  <si>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</si>
  <si>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</si>
  <si>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</si>
  <si>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</si>
  <si>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</si>
  <si>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</si>
  <si>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</si>
  <si>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</si>
  <si>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</si>
  <si>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</si>
  <si>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</si>
  <si>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</si>
  <si>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</si>
  <si>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</si>
  <si>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</si>
  <si>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</si>
  <si>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</si>
  <si>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</si>
  <si>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</si>
  <si>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</si>
  <si>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</si>
  <si>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</si>
  <si>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</si>
  <si>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</si>
  <si>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</si>
  <si>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</si>
  <si>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</si>
  <si>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</si>
  <si>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</si>
  <si>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</si>
  <si>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</si>
  <si>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</si>
  <si>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</si>
  <si>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</si>
  <si>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</si>
  <si>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</si>
  <si>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</si>
  <si>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</si>
  <si>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</si>
  <si>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</si>
  <si>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</si>
  <si>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</si>
  <si>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</si>
  <si>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</si>
  <si>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</si>
  <si>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</si>
  <si>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</si>
  <si>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</si>
  <si>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</si>
  <si>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</si>
  <si>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</si>
  <si>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</si>
  <si>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</si>
  <si>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</si>
  <si>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</si>
  <si>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</si>
  <si>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</si>
  <si>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</si>
  <si>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</si>
  <si>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</si>
  <si>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</si>
  <si>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</si>
  <si>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</si>
  <si>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</si>
  <si>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</si>
  <si>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</si>
  <si>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</si>
  <si>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</si>
  <si>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</si>
  <si>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</si>
  <si>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</si>
  <si>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</si>
  <si>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</si>
  <si>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</si>
  <si>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</si>
  <si>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</si>
  <si>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</si>
  <si>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</si>
  <si>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</si>
  <si>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</si>
  <si>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</si>
  <si>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</si>
  <si>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</si>
  <si>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</si>
  <si>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</si>
  <si>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</si>
  <si>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</si>
  <si>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</si>
  <si>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</si>
  <si>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</si>
  <si>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</si>
  <si>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</si>
  <si>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</si>
  <si>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</si>
  <si>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</si>
  <si>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</si>
  <si>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</si>
  <si>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</si>
  <si>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</si>
  <si>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</si>
  <si>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</si>
  <si>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</si>
  <si>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</si>
  <si>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</si>
  <si>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</si>
  <si>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</si>
  <si>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</si>
  <si>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</si>
  <si>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</si>
  <si>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</si>
  <si>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</si>
  <si>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</si>
  <si>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</si>
  <si>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</si>
  <si>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</si>
  <si>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</si>
  <si>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</si>
  <si>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</si>
  <si>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</si>
  <si>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</si>
  <si>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</si>
  <si>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</si>
  <si>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</si>
  <si>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</si>
  <si>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</si>
  <si>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</si>
  <si>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</si>
  <si>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</si>
  <si>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</si>
  <si>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</si>
  <si>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</si>
  <si>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</si>
  <si>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</si>
  <si>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</si>
  <si>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</si>
  <si>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</si>
  <si>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</si>
  <si>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</si>
  <si>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</si>
  <si>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</si>
  <si>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</si>
  <si>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</si>
  <si>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</si>
  <si>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</si>
  <si>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</si>
  <si>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</si>
  <si>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</si>
  <si>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</si>
  <si>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</si>
  <si>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</si>
  <si>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</si>
  <si>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</si>
  <si>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</si>
  <si>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</si>
  <si>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</si>
  <si>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</si>
  <si>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</si>
  <si>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</si>
  <si>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</si>
  <si>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</si>
  <si>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</si>
  <si>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</si>
  <si>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</si>
  <si>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</si>
  <si>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</si>
  <si>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</si>
  <si>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</si>
  <si>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</si>
  <si>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</si>
  <si>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</si>
  <si>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</si>
  <si>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</si>
  <si>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</si>
  <si>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</si>
  <si>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</si>
  <si>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</si>
  <si>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</si>
  <si>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</si>
  <si>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</si>
  <si>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</si>
  <si>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</si>
  <si>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</si>
  <si>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</si>
  <si>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</si>
  <si>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</si>
  <si>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</si>
  <si>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</si>
  <si>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</si>
  <si>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</si>
  <si>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</si>
  <si>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</si>
  <si>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</si>
  <si>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</si>
  <si>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</si>
  <si>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</si>
  <si>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</si>
  <si>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</si>
  <si>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</si>
  <si>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</si>
  <si>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</si>
  <si>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</si>
  <si>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</si>
  <si>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</si>
  <si>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</si>
  <si>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</si>
  <si>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</si>
  <si>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</si>
  <si>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</si>
  <si>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</si>
  <si>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</si>
  <si>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</si>
  <si>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</si>
  <si>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</si>
  <si>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</si>
  <si>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</si>
  <si>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</si>
  <si>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</si>
  <si>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</si>
  <si>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</si>
  <si>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</si>
  <si>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</si>
  <si>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</si>
  <si>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</si>
  <si>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</si>
  <si>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</si>
  <si>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</si>
  <si>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</si>
  <si>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</si>
  <si>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</si>
  <si>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</si>
  <si>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</si>
  <si>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</si>
  <si>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</si>
  <si>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</si>
  <si>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</si>
  <si>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</si>
  <si>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</si>
  <si>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</si>
  <si>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</si>
  <si>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</si>
  <si>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</si>
  <si>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</si>
  <si>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</si>
  <si>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</si>
  <si>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</si>
  <si>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</si>
  <si>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</si>
  <si>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</si>
  <si>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</si>
  <si>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</si>
  <si>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</si>
  <si>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</si>
  <si>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</si>
  <si>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</si>
  <si>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</si>
  <si>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</si>
  <si>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</si>
  <si>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</si>
  <si>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</si>
  <si>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</si>
  <si>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</si>
  <si>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</si>
  <si>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</si>
  <si>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</si>
  <si>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</si>
  <si>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</si>
  <si>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</si>
  <si>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</si>
  <si>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</si>
  <si>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</si>
  <si>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</si>
  <si>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</si>
  <si>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</si>
  <si>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</si>
  <si>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</si>
  <si>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</si>
  <si>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</si>
  <si>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</si>
  <si>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</si>
  <si>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</si>
  <si>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</si>
  <si>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</si>
  <si>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</si>
  <si>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</si>
  <si>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</si>
  <si>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</si>
  <si>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</si>
  <si>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</si>
  <si>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</si>
  <si>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</si>
  <si>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</si>
  <si>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</si>
  <si>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</si>
  <si>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</si>
  <si>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</si>
  <si>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</si>
  <si>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</si>
  <si>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</si>
  <si>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</si>
  <si>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</si>
  <si>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</si>
  <si>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</si>
  <si>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</si>
  <si>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</si>
  <si>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</si>
  <si>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</si>
  <si>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</si>
  <si>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</si>
  <si>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</si>
  <si>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</si>
  <si>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</si>
  <si>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</si>
  <si>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</si>
  <si>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</si>
  <si>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</si>
  <si>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</si>
  <si>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</si>
  <si>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</si>
  <si>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</si>
  <si>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</si>
  <si>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</si>
  <si>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</si>
  <si>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</si>
  <si>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</si>
  <si>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</si>
  <si>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</si>
  <si>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</si>
  <si>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</si>
  <si>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</si>
  <si>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</si>
  <si>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</si>
  <si>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</si>
  <si>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</si>
  <si>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</si>
  <si>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</si>
  <si>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</si>
  <si>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</si>
  <si>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</si>
  <si>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</si>
  <si>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</si>
  <si>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</si>
  <si>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</si>
  <si>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</si>
  <si>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</si>
  <si>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</si>
  <si>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</si>
  <si>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</si>
  <si>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</si>
  <si>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</si>
  <si>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</si>
  <si>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</si>
  <si>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</si>
  <si>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</si>
  <si>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</si>
  <si>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</si>
  <si>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</si>
  <si>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</si>
  <si>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</si>
  <si>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</si>
  <si>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</si>
  <si>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</si>
  <si>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</si>
  <si>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</si>
  <si>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</si>
  <si>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</si>
  <si>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</si>
  <si>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</si>
  <si>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</si>
  <si>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</si>
  <si>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</si>
  <si>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</si>
  <si>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</si>
  <si>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</si>
  <si>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</si>
  <si>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</si>
  <si>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</si>
  <si>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</si>
  <si>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</si>
  <si>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</si>
  <si>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</si>
  <si>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</si>
  <si>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</si>
  <si>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</si>
  <si>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</si>
  <si>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</si>
  <si>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</si>
  <si>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</si>
  <si>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</si>
  <si>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</si>
  <si>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</si>
  <si>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</si>
  <si>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</si>
  <si>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</si>
  <si>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</si>
  <si>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</si>
  <si>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</si>
  <si>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</si>
  <si>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</si>
  <si>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</si>
  <si>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</si>
  <si>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</si>
  <si>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</si>
  <si>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</si>
  <si>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</si>
  <si>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</si>
  <si>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</si>
  <si>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</si>
  <si>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</si>
  <si>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</si>
  <si>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</si>
  <si>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</si>
  <si>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</si>
  <si>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</si>
  <si>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</si>
  <si>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</si>
  <si>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</si>
  <si>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</si>
  <si>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</si>
  <si>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</si>
  <si>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</si>
  <si>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</si>
  <si>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</si>
  <si>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</si>
  <si>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</si>
  <si>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</si>
  <si>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</si>
  <si>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</si>
  <si>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</si>
  <si>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</si>
  <si>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</si>
  <si>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</si>
  <si>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</si>
  <si>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</si>
  <si>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</si>
  <si>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</si>
  <si>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</si>
  <si>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</si>
  <si>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</si>
  <si>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</si>
  <si>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</si>
  <si>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</si>
  <si>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</si>
  <si>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</si>
  <si>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</si>
  <si>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</si>
  <si>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</si>
  <si>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</si>
  <si>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</si>
  <si>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</si>
  <si>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</si>
  <si>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</si>
  <si>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</si>
  <si>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</si>
  <si>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</si>
  <si>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</si>
  <si>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</si>
  <si>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</si>
  <si>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</si>
  <si>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</si>
  <si>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</si>
  <si>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</si>
  <si>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</si>
  <si>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</si>
  <si>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</si>
  <si>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</si>
  <si>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</si>
  <si>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</si>
  <si>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</si>
  <si>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</si>
  <si>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</si>
  <si>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</si>
  <si>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</si>
  <si>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</si>
  <si>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</si>
  <si>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</si>
  <si>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</si>
  <si>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</si>
  <si>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</si>
  <si>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</si>
  <si>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</si>
  <si>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</si>
  <si>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</si>
  <si>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</si>
  <si>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</si>
  <si>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</si>
  <si>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</si>
  <si>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</si>
  <si>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</si>
  <si>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</si>
  <si>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</si>
  <si>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</si>
  <si>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</si>
  <si>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</si>
  <si>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</si>
  <si>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</si>
  <si>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</si>
  <si>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</si>
  <si>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</si>
  <si>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</si>
  <si>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</si>
  <si>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</si>
  <si>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</si>
  <si>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</si>
  <si>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</si>
  <si>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</si>
  <si>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</si>
  <si>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</si>
  <si>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</si>
  <si>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</si>
  <si>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</si>
  <si>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</si>
  <si>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</si>
  <si>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</si>
  <si>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</si>
  <si>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</si>
  <si>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</si>
  <si>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</si>
  <si>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</si>
  <si>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</si>
  <si>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</si>
  <si>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</si>
  <si>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</si>
  <si>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</si>
  <si>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</si>
  <si>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</si>
  <si>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</si>
  <si>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</si>
  <si>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</si>
  <si>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</si>
  <si>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</si>
  <si>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</si>
  <si>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</si>
  <si>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</si>
  <si>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</si>
  <si>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</si>
  <si>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</si>
  <si>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</si>
  <si>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</si>
  <si>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</si>
  <si>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</si>
  <si>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</si>
  <si>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</si>
  <si>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</si>
  <si>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</si>
  <si>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</si>
  <si>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</si>
  <si>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</si>
  <si>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</si>
  <si>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</si>
  <si>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</si>
  <si>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</si>
  <si>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</si>
  <si>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</si>
  <si>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</si>
  <si>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</si>
  <si>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</si>
  <si>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</si>
  <si>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</si>
  <si>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</si>
  <si>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</si>
  <si>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</si>
  <si>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</si>
  <si>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</si>
  <si>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</si>
  <si>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</si>
  <si>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</si>
  <si>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</si>
  <si>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</si>
  <si>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</si>
  <si>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</si>
  <si>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</si>
  <si>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</si>
  <si>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</si>
  <si>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</si>
  <si>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</si>
  <si>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</si>
  <si>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</si>
  <si>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</si>
  <si>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</si>
  <si>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</si>
  <si>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</si>
  <si>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</si>
  <si>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</si>
  <si>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</si>
  <si>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</si>
  <si>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</si>
  <si>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</si>
  <si>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</si>
  <si>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</si>
  <si>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</si>
  <si>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</si>
  <si>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</si>
  <si>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</si>
  <si>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</si>
  <si>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</si>
  <si>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</si>
  <si>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</si>
  <si>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</si>
  <si>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</si>
  <si>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</si>
  <si>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</si>
  <si>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</si>
  <si>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</si>
  <si>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</si>
  <si>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</si>
  <si>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</si>
  <si>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</si>
  <si>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</si>
  <si>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</si>
  <si>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</si>
  <si>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</si>
  <si>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</si>
  <si>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</si>
  <si>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</si>
  <si>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</si>
  <si>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</si>
  <si>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</si>
  <si>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</si>
  <si>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</si>
  <si>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</si>
  <si>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</si>
  <si>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</si>
  <si>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</si>
  <si>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</si>
  <si>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</si>
  <si>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</si>
  <si>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</si>
  <si>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</si>
  <si>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</si>
  <si>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</si>
  <si>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</si>
  <si>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</si>
  <si>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</si>
  <si>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</si>
  <si>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</si>
  <si>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</si>
  <si>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</si>
  <si>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</si>
  <si>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</si>
  <si>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</si>
  <si>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</si>
  <si>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</si>
  <si>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</si>
  <si>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</si>
  <si>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</si>
  <si>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</si>
  <si>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</si>
  <si>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</si>
  <si>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</si>
  <si>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</si>
  <si>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</si>
  <si>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</si>
  <si>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</si>
  <si>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</si>
  <si>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</si>
  <si>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</si>
  <si>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</si>
  <si>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</si>
  <si>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</si>
  <si>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</si>
  <si>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</si>
  <si>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</si>
  <si>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</si>
  <si>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</si>
  <si>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</si>
  <si>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</si>
  <si>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</si>
  <si>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</si>
  <si>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</si>
  <si>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</si>
  <si>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</si>
  <si>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</si>
  <si>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</si>
  <si>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</si>
  <si>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</si>
  <si>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</si>
  <si>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</si>
  <si>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</si>
  <si>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</si>
  <si>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</si>
  <si>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</si>
  <si>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</si>
  <si>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</si>
  <si>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</si>
  <si>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</si>
  <si>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</si>
  <si>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</si>
  <si>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</si>
  <si>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</si>
  <si>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</si>
  <si>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</si>
  <si>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</si>
  <si>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</si>
  <si>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</si>
  <si>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</si>
  <si>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</si>
  <si>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</si>
  <si>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</si>
  <si>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</si>
  <si>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</si>
  <si>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</si>
  <si>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</si>
  <si>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</si>
  <si>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</si>
  <si>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</si>
  <si>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</si>
  <si>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</si>
  <si>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</si>
  <si>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</si>
  <si>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</si>
  <si>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</si>
  <si>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</si>
  <si>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</si>
  <si>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</si>
  <si>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</si>
  <si>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</si>
  <si>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</si>
  <si>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</si>
  <si>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</si>
  <si>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</si>
  <si>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</si>
  <si>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</si>
  <si>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</si>
  <si>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</si>
  <si>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</si>
  <si>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</si>
  <si>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</si>
  <si>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</si>
  <si>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</si>
  <si>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</si>
  <si>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</si>
  <si>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</si>
  <si>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</si>
  <si>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</si>
  <si>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</si>
  <si>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</si>
  <si>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</si>
  <si>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</si>
  <si>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</si>
  <si>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</si>
  <si>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</si>
  <si>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</si>
  <si>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</si>
  <si>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</si>
  <si>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</si>
  <si>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</si>
  <si>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</si>
  <si>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</si>
  <si>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</si>
  <si>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</si>
  <si>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</si>
  <si>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</si>
  <si>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</si>
  <si>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</si>
  <si>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</si>
  <si>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</si>
  <si>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</si>
  <si>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</si>
  <si>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</si>
  <si>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</si>
  <si>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</si>
  <si>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</si>
  <si>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</si>
  <si>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</si>
  <si>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</si>
  <si>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</si>
  <si>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</si>
  <si>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</si>
  <si>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</si>
  <si>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</si>
  <si>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</si>
  <si>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</si>
  <si>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</si>
  <si>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</si>
  <si>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</si>
  <si>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</si>
  <si>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</si>
  <si>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</si>
  <si>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</si>
  <si>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</si>
  <si>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</si>
  <si>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</si>
  <si>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</si>
  <si>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</si>
  <si>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</si>
  <si>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</si>
  <si>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</si>
  <si>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</si>
  <si>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</si>
  <si>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</si>
  <si>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</si>
  <si>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</si>
  <si>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</si>
  <si>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</si>
  <si>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</si>
  <si>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</si>
  <si>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</si>
  <si>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</si>
  <si>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</si>
  <si>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</si>
  <si>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</si>
  <si>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</si>
  <si>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</si>
  <si>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</si>
  <si>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</si>
  <si>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</si>
  <si>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</si>
  <si>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</si>
  <si>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</si>
  <si>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</si>
  <si>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</si>
  <si>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</si>
  <si>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</si>
  <si>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</si>
  <si>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</si>
  <si>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</si>
  <si>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</si>
  <si>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</si>
  <si>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</si>
  <si>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</si>
  <si>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</si>
  <si>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</si>
  <si>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</si>
  <si>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</si>
  <si>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</si>
  <si>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</si>
  <si>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</si>
  <si>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</si>
  <si>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</si>
  <si>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</si>
  <si>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</si>
  <si>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</si>
  <si>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</si>
  <si>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</si>
  <si>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</si>
  <si>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</si>
  <si>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</si>
  <si>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</si>
  <si>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</si>
  <si>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</si>
  <si>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</si>
  <si>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</si>
  <si>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</si>
  <si>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</si>
  <si>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</si>
  <si>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</si>
  <si>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</si>
  <si>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</si>
  <si>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</si>
  <si>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</si>
  <si>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</si>
  <si>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</si>
  <si>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</si>
  <si>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</si>
  <si>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</si>
  <si>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</si>
  <si>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</si>
  <si>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</si>
  <si>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</si>
  <si>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</si>
  <si>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</si>
  <si>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</si>
  <si>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</si>
  <si>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</si>
  <si>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</si>
  <si>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</si>
  <si>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</si>
  <si>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</si>
  <si>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</si>
  <si>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</si>
  <si>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</si>
  <si>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</si>
  <si>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</si>
  <si>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</si>
  <si>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</si>
  <si>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</si>
  <si>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</si>
  <si>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</si>
  <si>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</si>
  <si>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</si>
  <si>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</si>
  <si>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</si>
  <si>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</si>
  <si>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</si>
  <si>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</si>
  <si>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</si>
  <si>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</si>
  <si>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</si>
  <si>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</si>
  <si>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</si>
  <si>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</si>
  <si>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</si>
  <si>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</si>
  <si>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</si>
  <si>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</si>
  <si>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</si>
  <si>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</si>
  <si>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</si>
  <si>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</si>
  <si>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</si>
  <si>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</si>
  <si>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</si>
  <si>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</si>
  <si>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</si>
  <si>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</si>
  <si>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</si>
  <si>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</si>
  <si>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</si>
  <si>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</si>
  <si>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</si>
  <si>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</si>
  <si>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</si>
  <si>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</si>
  <si>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</si>
  <si>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</si>
  <si>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</si>
  <si>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</si>
  <si>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</si>
  <si>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</si>
  <si>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</si>
  <si>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</si>
  <si>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</si>
  <si>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</si>
  <si>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</si>
  <si>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</si>
  <si>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</si>
  <si>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</si>
  <si>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</si>
  <si>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</si>
  <si>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</si>
  <si>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</si>
  <si>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</si>
  <si>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</si>
  <si>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</si>
  <si>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</si>
  <si>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</si>
  <si>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</si>
  <si>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</si>
  <si>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</si>
  <si>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</si>
  <si>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</si>
  <si>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</si>
  <si>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</si>
  <si>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</si>
  <si>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</si>
  <si>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</si>
  <si>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</si>
  <si>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</si>
  <si>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</si>
  <si>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</si>
  <si>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</si>
  <si>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</si>
  <si>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</si>
  <si>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</si>
  <si>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</si>
  <si>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</si>
  <si>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</si>
  <si>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</si>
  <si>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</si>
  <si>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</si>
  <si>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</si>
  <si>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</si>
  <si>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</si>
  <si>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</si>
  <si>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</si>
  <si>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</si>
  <si>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</si>
  <si>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</si>
  <si>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</si>
  <si>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</si>
  <si>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</si>
  <si>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</si>
  <si>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</si>
  <si>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</si>
  <si>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</si>
  <si>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</si>
  <si>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</si>
  <si>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</si>
  <si>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</si>
  <si>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</si>
  <si>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</si>
  <si>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</si>
  <si>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</si>
  <si>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</si>
  <si>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</si>
  <si>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</si>
  <si>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</si>
  <si>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</si>
  <si>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</si>
  <si>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</si>
  <si>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</si>
  <si>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</si>
  <si>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</si>
  <si>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</si>
  <si>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</si>
  <si>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</si>
  <si>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</si>
  <si>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</si>
  <si>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</si>
  <si>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</si>
  <si>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</si>
  <si>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</si>
  <si>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</si>
  <si>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</si>
  <si>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</si>
  <si>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</si>
  <si>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</si>
  <si>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</si>
  <si>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</si>
  <si>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</si>
  <si>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</si>
  <si>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</si>
  <si>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</si>
  <si>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</si>
  <si>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</si>
  <si>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</si>
  <si>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</si>
  <si>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</si>
  <si>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</si>
  <si>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</si>
  <si>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</si>
  <si>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</si>
  <si>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</si>
  <si>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</si>
  <si>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</si>
  <si>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</si>
  <si>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</si>
  <si>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</si>
  <si>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</si>
  <si>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</si>
  <si>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</si>
  <si>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</si>
  <si>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</si>
  <si>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</si>
  <si>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</si>
  <si>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</si>
  <si>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</si>
  <si>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</si>
  <si>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</si>
  <si>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</si>
  <si>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</si>
  <si>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</si>
  <si>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</si>
  <si>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</si>
  <si>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</si>
  <si>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</si>
  <si>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</si>
  <si>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</si>
  <si>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</si>
  <si>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</si>
  <si>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</si>
  <si>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</si>
  <si>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</si>
  <si>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</si>
  <si>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</si>
  <si>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</si>
  <si>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</si>
  <si>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</si>
  <si>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</si>
  <si>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</si>
  <si>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</si>
  <si>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</si>
  <si>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</si>
  <si>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</si>
  <si>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</si>
  <si>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</si>
  <si>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</si>
  <si>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</si>
  <si>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</si>
  <si>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</si>
  <si>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</si>
  <si>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</si>
  <si>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</si>
  <si>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</si>
  <si>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</si>
  <si>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</si>
  <si>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</si>
  <si>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</si>
  <si>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</si>
  <si>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</si>
  <si>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</si>
  <si>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</si>
  <si>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</si>
  <si>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</si>
  <si>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</si>
  <si>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</si>
  <si>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</si>
  <si>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</si>
  <si>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</si>
  <si>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</si>
  <si>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</si>
  <si>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</si>
  <si>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</si>
  <si>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</si>
  <si>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</si>
  <si>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</si>
  <si>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</si>
  <si>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</si>
  <si>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</si>
  <si>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</si>
  <si>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</si>
  <si>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</si>
  <si>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</si>
  <si>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</si>
  <si>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</si>
  <si>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</si>
  <si>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</si>
  <si>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</si>
  <si>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</si>
  <si>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</si>
  <si>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</si>
  <si>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</si>
  <si>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</si>
  <si>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</si>
  <si>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</si>
  <si>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</si>
  <si>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</si>
  <si>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</si>
  <si>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</si>
  <si>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</si>
  <si>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</si>
  <si>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</si>
  <si>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</si>
  <si>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</si>
  <si>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</si>
  <si>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</si>
  <si>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</si>
  <si>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</si>
  <si>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</si>
  <si>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</si>
  <si>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</si>
  <si>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</si>
  <si>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</si>
  <si>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</si>
  <si>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</si>
  <si>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</si>
  <si>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</si>
  <si>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</si>
  <si>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</si>
  <si>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</si>
  <si>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</si>
  <si>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</si>
  <si>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</si>
  <si>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</si>
  <si>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</si>
  <si>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</si>
  <si>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</si>
  <si>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</si>
  <si>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</si>
  <si>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</si>
  <si>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</si>
  <si>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</si>
  <si>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</si>
  <si>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</si>
  <si>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</si>
  <si>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</si>
  <si>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</si>
  <si>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</si>
  <si>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</si>
  <si>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</si>
  <si>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</si>
  <si>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</si>
  <si>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</si>
  <si>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</si>
  <si>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</si>
  <si>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</si>
  <si>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</si>
  <si>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</si>
  <si>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</si>
  <si>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</si>
  <si>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</si>
  <si>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</si>
  <si>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</si>
  <si>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</si>
  <si>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</si>
  <si>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</si>
  <si>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</si>
  <si>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</si>
  <si>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</si>
  <si>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</si>
  <si>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</si>
  <si>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</si>
  <si>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</si>
  <si>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</si>
  <si>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</si>
  <si>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</si>
  <si>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</si>
  <si>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</si>
  <si>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</si>
  <si>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</si>
  <si>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</si>
  <si>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</si>
  <si>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</si>
  <si>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</si>
  <si>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</si>
  <si>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</si>
  <si>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</si>
  <si>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</si>
  <si>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</si>
  <si>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</si>
  <si>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</si>
  <si>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</si>
  <si>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</si>
  <si>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</si>
  <si>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</si>
  <si>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</si>
  <si>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</si>
  <si>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</si>
  <si>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</si>
  <si>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</si>
  <si>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</si>
  <si>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</si>
  <si>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</si>
  <si>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</si>
  <si>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</si>
  <si>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</si>
  <si>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</si>
  <si>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</si>
  <si>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</si>
  <si>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</si>
  <si>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</si>
  <si>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</si>
  <si>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</si>
  <si>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</si>
  <si>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</si>
  <si>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</si>
  <si>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</si>
  <si>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</si>
  <si>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</si>
  <si>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</si>
  <si>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</si>
  <si>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</si>
  <si>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</si>
  <si>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</si>
  <si>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</si>
  <si>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</si>
  <si>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</si>
  <si>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</si>
  <si>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</si>
  <si>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</si>
  <si>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</si>
  <si>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</si>
  <si>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</si>
  <si>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</si>
  <si>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</si>
  <si>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</si>
  <si>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</si>
  <si>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</si>
  <si>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</si>
  <si>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</si>
  <si>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</si>
  <si>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</si>
  <si>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</si>
  <si>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</si>
  <si>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</si>
  <si>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</si>
  <si>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</si>
  <si>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</si>
  <si>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</si>
  <si>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</si>
  <si>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</si>
  <si>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</si>
  <si>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</si>
  <si>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</si>
  <si>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</si>
  <si>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</si>
  <si>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</si>
  <si>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</si>
  <si>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</si>
  <si>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</si>
  <si>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</si>
  <si>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</si>
  <si>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</si>
  <si>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</si>
  <si>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</si>
  <si>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</si>
  <si>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</si>
  <si>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</si>
  <si>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</si>
  <si>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</si>
  <si>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</si>
  <si>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</si>
  <si>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</si>
  <si>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</si>
  <si>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</si>
  <si>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</si>
  <si>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</si>
  <si>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</si>
  <si>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</si>
  <si>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</si>
  <si>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</si>
  <si>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</si>
  <si>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</si>
  <si>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</si>
  <si>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</si>
  <si>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</si>
  <si>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</si>
  <si>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</si>
  <si>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</si>
  <si>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</si>
  <si>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</si>
  <si>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</si>
  <si>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</si>
  <si>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</si>
  <si>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</si>
  <si>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</si>
  <si>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</si>
  <si>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</si>
  <si>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</si>
  <si>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</si>
  <si>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</si>
  <si>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</si>
  <si>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</si>
  <si>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</si>
  <si>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</si>
  <si>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</si>
  <si>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</si>
  <si>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</si>
  <si>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</si>
  <si>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</si>
  <si>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</si>
  <si>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</si>
  <si>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</si>
  <si>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</si>
  <si>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</si>
  <si>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</si>
  <si>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</si>
  <si>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</si>
  <si>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</si>
  <si>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</si>
  <si>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</si>
  <si>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</si>
  <si>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</si>
  <si>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</si>
  <si>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</si>
  <si>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</si>
  <si>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</si>
  <si>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</si>
  <si>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</si>
  <si>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</si>
  <si>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</si>
  <si>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</si>
  <si>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</si>
  <si>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</si>
  <si>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</si>
  <si>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</si>
  <si>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</si>
  <si>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</si>
  <si>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</si>
  <si>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</si>
  <si>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</si>
  <si>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</si>
  <si>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</si>
  <si>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</si>
  <si>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</si>
  <si>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</si>
  <si>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</si>
  <si>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</si>
  <si>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</si>
  <si>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</si>
  <si>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</si>
  <si>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</si>
  <si>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</si>
  <si>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</si>
  <si>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</si>
  <si>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</si>
  <si>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</si>
  <si>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</si>
  <si>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</si>
  <si>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</si>
  <si>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</si>
  <si>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</si>
  <si>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</si>
  <si>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</si>
  <si>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</si>
  <si>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</si>
  <si>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</si>
  <si>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</si>
  <si>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</si>
  <si>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</si>
  <si>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</si>
  <si>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</si>
  <si>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</si>
  <si>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</si>
  <si>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</si>
  <si>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</si>
  <si>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</si>
  <si>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</si>
  <si>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</si>
  <si>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</si>
  <si>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</si>
  <si>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</si>
  <si>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</si>
  <si>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</si>
  <si>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</si>
  <si>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</si>
  <si>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</si>
  <si>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</si>
  <si>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</si>
  <si>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</si>
  <si>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</si>
  <si>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</si>
  <si>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</si>
  <si>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</si>
  <si>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</si>
  <si>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</si>
  <si>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</si>
  <si>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</si>
  <si>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</si>
  <si>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</si>
  <si>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</si>
  <si>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</si>
  <si>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</si>
  <si>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</si>
  <si>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</si>
  <si>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</si>
  <si>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</si>
  <si>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</si>
  <si>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</si>
  <si>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</si>
  <si>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</si>
  <si>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</si>
  <si>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</si>
  <si>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</si>
  <si>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</si>
  <si>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</si>
  <si>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</si>
  <si>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</si>
  <si>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</si>
  <si>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</si>
  <si>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</si>
  <si>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</si>
  <si>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</si>
  <si>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</si>
  <si>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</si>
  <si>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</si>
  <si>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</si>
  <si>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</si>
  <si>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</si>
  <si>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</si>
  <si>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</si>
  <si>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</si>
  <si>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</si>
  <si>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</si>
  <si>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</si>
  <si>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</si>
  <si>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</si>
  <si>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</si>
  <si>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</si>
  <si>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</si>
  <si>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</si>
  <si>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</si>
  <si>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</si>
  <si>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</si>
  <si>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</si>
  <si>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</si>
  <si>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</si>
  <si>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</si>
  <si>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</si>
  <si>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</si>
  <si>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</si>
  <si>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</si>
  <si>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</si>
  <si>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</si>
  <si>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</si>
  <si>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</si>
  <si>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</si>
  <si>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</si>
  <si>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</si>
  <si>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</si>
  <si>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</si>
  <si>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</si>
  <si>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</si>
  <si>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</si>
  <si>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</si>
  <si>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</si>
  <si>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</si>
  <si>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</si>
  <si>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</si>
  <si>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</si>
  <si>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</si>
  <si>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</si>
  <si>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</si>
  <si>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</si>
  <si>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</si>
  <si>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</si>
  <si>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</si>
  <si>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</si>
  <si>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</si>
  <si>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</si>
  <si>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</si>
  <si>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</si>
  <si>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</si>
  <si>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</si>
  <si>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</si>
  <si>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</si>
  <si>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</si>
  <si>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</si>
  <si>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</si>
  <si>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</si>
  <si>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</si>
  <si>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</si>
  <si>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</si>
  <si>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</si>
  <si>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</si>
  <si>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</si>
  <si>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</si>
  <si>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</si>
  <si>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</si>
  <si>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</si>
  <si>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</si>
  <si>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</si>
  <si>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</si>
  <si>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</si>
  <si>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</si>
  <si>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</si>
  <si>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</si>
  <si>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</si>
  <si>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</si>
  <si>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</si>
  <si>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</si>
  <si>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</si>
  <si>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</si>
  <si>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</si>
  <si>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</si>
  <si>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</si>
  <si>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</si>
  <si>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</si>
  <si>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</si>
  <si>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</si>
  <si>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</si>
  <si>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</si>
  <si>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</si>
  <si>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</si>
  <si>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</si>
  <si>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</si>
  <si>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</si>
  <si>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</si>
  <si>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</si>
  <si>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</si>
  <si>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</si>
  <si>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</si>
  <si>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</si>
  <si>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</si>
  <si>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</si>
  <si>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</si>
  <si>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</si>
  <si>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</si>
  <si>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</si>
  <si>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</si>
  <si>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</si>
  <si>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</si>
  <si>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</si>
  <si>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</si>
  <si>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</si>
  <si>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</si>
  <si>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</si>
  <si>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</si>
  <si>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</si>
  <si>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</si>
  <si>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</si>
  <si>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</si>
  <si>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</si>
  <si>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</si>
  <si>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</si>
  <si>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</si>
  <si>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</si>
  <si>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</si>
  <si>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</si>
  <si>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</si>
  <si>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</si>
  <si>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</si>
  <si>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</si>
  <si>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</si>
  <si>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</si>
  <si>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</si>
  <si>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</si>
  <si>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</si>
  <si>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</si>
  <si>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</si>
  <si>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</si>
  <si>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</si>
  <si>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</si>
  <si>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</si>
  <si>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</si>
  <si>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</si>
  <si>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</si>
  <si>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</si>
  <si>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</si>
  <si>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</si>
  <si>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</si>
  <si>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</si>
  <si>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</si>
  <si>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</si>
  <si>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</si>
  <si>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</si>
  <si>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</si>
  <si>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</si>
  <si>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</si>
  <si>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</si>
  <si>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</si>
  <si>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</si>
  <si>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</si>
  <si>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</si>
  <si>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</si>
  <si>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</si>
  <si>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</si>
  <si>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</si>
  <si>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</si>
  <si>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</si>
  <si>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</si>
  <si>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</si>
  <si>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</si>
  <si>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</si>
  <si>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</si>
  <si>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</si>
  <si>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</si>
  <si>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</si>
  <si>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</si>
  <si>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</si>
  <si>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</si>
  <si>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</si>
  <si>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</si>
  <si>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</si>
  <si>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</si>
  <si>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</si>
  <si>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</si>
  <si>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</si>
  <si>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</si>
  <si>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</si>
  <si>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</si>
  <si>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</si>
  <si>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</si>
  <si>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</si>
  <si>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</si>
  <si>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</si>
  <si>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</si>
  <si>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</si>
  <si>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</si>
  <si>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</si>
  <si>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</si>
  <si>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</si>
  <si>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</si>
  <si>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</si>
  <si>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</si>
  <si>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</si>
  <si>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</si>
  <si>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</si>
  <si>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</si>
  <si>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</si>
  <si>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</si>
  <si>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</si>
  <si>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</si>
  <si>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</si>
  <si>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</si>
  <si>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</si>
  <si>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</si>
  <si>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</si>
  <si>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</si>
  <si>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</si>
  <si>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</si>
  <si>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</si>
  <si>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</si>
  <si>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</si>
  <si>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</si>
  <si>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</si>
  <si>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</si>
  <si>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</si>
  <si>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</si>
  <si>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</si>
  <si>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</si>
  <si>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</si>
  <si>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</si>
  <si>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</si>
  <si>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</si>
  <si>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</si>
  <si>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</si>
  <si>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</si>
  <si>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</si>
  <si>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</si>
  <si>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</si>
  <si>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</si>
  <si>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</si>
  <si>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</si>
  <si>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</si>
  <si>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</si>
  <si>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</si>
  <si>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</si>
  <si>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</si>
  <si>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</si>
  <si>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</si>
  <si>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</si>
  <si>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</si>
  <si>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</si>
  <si>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</si>
  <si>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</si>
  <si>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</si>
  <si>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</si>
  <si>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</si>
  <si>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</si>
  <si>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</si>
  <si>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</si>
  <si>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</si>
  <si>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</si>
  <si>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</si>
  <si>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</si>
  <si>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</si>
  <si>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</si>
  <si>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</si>
  <si>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</si>
  <si>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</si>
  <si>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</si>
  <si>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</si>
  <si>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</si>
  <si>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</si>
  <si>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</si>
  <si>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</si>
  <si>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</si>
  <si>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</si>
  <si>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</si>
  <si>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</si>
  <si>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</si>
  <si>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</si>
  <si>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</si>
  <si>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</si>
  <si>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</si>
  <si>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</si>
  <si>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</si>
  <si>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</si>
  <si>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</si>
  <si>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</si>
  <si>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</si>
  <si>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</si>
  <si>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</si>
  <si>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</si>
  <si>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</si>
  <si>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</si>
  <si>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</si>
  <si>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</si>
  <si>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</si>
  <si>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</si>
  <si>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</si>
  <si>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</si>
  <si>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</si>
  <si>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</si>
  <si>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</si>
  <si>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</si>
  <si>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</si>
  <si>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</si>
  <si>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</si>
  <si>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</si>
  <si>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</si>
  <si>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</si>
  <si>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</si>
  <si>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</si>
  <si>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</si>
  <si>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</si>
  <si>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</si>
  <si>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</si>
  <si>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</si>
  <si>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</si>
  <si>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</si>
  <si>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</si>
  <si>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</si>
  <si>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</si>
  <si>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</si>
  <si>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</si>
  <si>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</si>
  <si>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</si>
  <si>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</si>
  <si>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</si>
  <si>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</si>
  <si>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</si>
  <si>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</si>
  <si>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</si>
  <si>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</si>
  <si>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</si>
  <si>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</si>
  <si>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</si>
  <si>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</si>
  <si>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</si>
  <si>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</si>
  <si>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</si>
  <si>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</si>
  <si>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</si>
  <si>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</si>
  <si>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</si>
  <si>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</si>
  <si>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</si>
  <si>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</si>
  <si>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</si>
  <si>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</si>
  <si>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</si>
  <si>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</si>
  <si>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</si>
  <si>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</si>
  <si>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</si>
  <si>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</si>
  <si>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</si>
  <si>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</si>
  <si>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</si>
  <si>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</si>
  <si>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</si>
  <si>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</si>
  <si>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</si>
  <si>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</si>
  <si>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</si>
  <si>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</si>
  <si>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</si>
  <si>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</si>
  <si>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</si>
  <si>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</si>
  <si>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</si>
  <si>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</si>
  <si>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</si>
  <si>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</si>
  <si>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</si>
  <si>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</si>
  <si>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</si>
  <si>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</si>
  <si>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</si>
  <si>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</si>
  <si>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</si>
  <si>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</si>
  <si>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</si>
  <si>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</si>
  <si>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</si>
  <si>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</si>
  <si>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</si>
  <si>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</si>
  <si>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</si>
  <si>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</si>
  <si>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</si>
  <si>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</si>
  <si>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</si>
  <si>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</si>
  <si>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</si>
  <si>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</si>
  <si>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</si>
  <si>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</si>
  <si>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</si>
  <si>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</si>
  <si>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</si>
  <si>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</si>
  <si>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</si>
  <si>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</si>
  <si>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</si>
  <si>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</si>
  <si>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</si>
  <si>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</si>
  <si>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</si>
  <si>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</si>
  <si>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</si>
  <si>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</si>
  <si>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</si>
  <si>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</si>
  <si>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</si>
  <si>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</si>
  <si>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</si>
  <si>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</si>
  <si>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</si>
  <si>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</si>
  <si>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</si>
  <si>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</si>
  <si>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</si>
  <si>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</si>
  <si>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</si>
  <si>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</si>
  <si>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</si>
  <si>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</si>
  <si>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</si>
  <si>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</si>
  <si>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</si>
  <si>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</si>
  <si>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</si>
  <si>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</si>
  <si>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</si>
  <si>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</si>
  <si>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</si>
  <si>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</si>
  <si>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</si>
  <si>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</si>
  <si>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</si>
  <si>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</si>
  <si>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</si>
  <si>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</si>
  <si>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</si>
  <si>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</si>
  <si>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</si>
  <si>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</si>
  <si>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</si>
  <si>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</si>
  <si>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</si>
  <si>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</si>
  <si>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</si>
  <si>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</si>
  <si>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</si>
  <si>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</si>
  <si>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</si>
  <si>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</si>
  <si>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</si>
  <si>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</si>
  <si>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</si>
  <si>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</si>
  <si>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</si>
  <si>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</si>
  <si>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</si>
  <si>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</si>
  <si>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</si>
  <si>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</si>
  <si>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</si>
  <si>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</si>
  <si>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</si>
  <si>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</si>
  <si>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</si>
  <si>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</si>
  <si>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</si>
  <si>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</si>
  <si>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</si>
  <si>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</si>
  <si>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</si>
  <si>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</si>
  <si>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</si>
  <si>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</si>
  <si>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</si>
  <si>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</si>
  <si>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</si>
  <si>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</si>
  <si>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</si>
  <si>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</si>
  <si>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</si>
  <si>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</si>
  <si>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</si>
  <si>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</si>
  <si>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</si>
  <si>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</si>
  <si>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</si>
  <si>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</si>
  <si>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</si>
  <si>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</si>
  <si>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</si>
  <si>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</si>
  <si>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</si>
  <si>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</si>
  <si>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</si>
  <si>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</si>
  <si>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</si>
  <si>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</si>
  <si>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</si>
  <si>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</si>
  <si>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</si>
  <si>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</si>
  <si>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</si>
  <si>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</si>
  <si>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</si>
  <si>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</si>
  <si>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</si>
  <si>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</si>
  <si>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</si>
  <si>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</si>
  <si>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</si>
  <si>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</si>
  <si>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</si>
  <si>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</si>
  <si>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</si>
  <si>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</si>
  <si>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</si>
  <si>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</si>
  <si>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</si>
  <si>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</si>
  <si>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</si>
  <si>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</si>
  <si>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</si>
  <si>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</si>
  <si>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</si>
  <si>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</si>
  <si>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</si>
  <si>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</si>
  <si>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</si>
  <si>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</si>
  <si>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</si>
  <si>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</si>
  <si>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</si>
  <si>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</si>
  <si>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</si>
  <si>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</si>
  <si>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</si>
  <si>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</si>
  <si>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</si>
  <si>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</si>
  <si>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</si>
  <si>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</si>
  <si>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</si>
  <si>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</si>
  <si>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</si>
  <si>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</si>
  <si>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</si>
  <si>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</si>
  <si>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</si>
  <si>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</si>
  <si>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</si>
  <si>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</si>
  <si>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</si>
  <si>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</si>
  <si>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</si>
  <si>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</si>
  <si>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</si>
  <si>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</si>
  <si>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</si>
  <si>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</si>
  <si>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</si>
  <si>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</si>
  <si>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</si>
  <si>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</si>
  <si>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</si>
  <si>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</si>
  <si>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</si>
  <si>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</si>
  <si>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</si>
  <si>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</si>
  <si>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</si>
  <si>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</si>
  <si>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</si>
  <si>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</si>
  <si>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</si>
  <si>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</si>
  <si>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</si>
  <si>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</si>
  <si>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</si>
  <si>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</si>
  <si>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</si>
  <si>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</si>
  <si>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</si>
  <si>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</si>
  <si>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</si>
  <si>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</si>
  <si>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</si>
  <si>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</si>
  <si>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</si>
  <si>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</si>
  <si>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</si>
  <si>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</si>
  <si>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</si>
  <si>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</si>
  <si>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</si>
  <si>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</si>
  <si>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</si>
  <si>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</si>
  <si>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</si>
  <si>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</si>
  <si>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</si>
  <si>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</si>
  <si>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</si>
  <si>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</si>
  <si>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</si>
  <si>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</si>
  <si>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</si>
  <si>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</si>
  <si>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</si>
  <si>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</si>
  <si>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</si>
  <si>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</si>
  <si>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</si>
  <si>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</si>
  <si>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</si>
  <si>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</si>
  <si>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</si>
  <si>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</si>
  <si>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</si>
  <si>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</si>
  <si>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</si>
  <si>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</si>
  <si>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</si>
  <si>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</si>
  <si>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</si>
  <si>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</si>
  <si>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</si>
  <si>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</si>
  <si>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</si>
  <si>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</si>
  <si>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</si>
  <si>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</si>
  <si>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</si>
  <si>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</si>
  <si>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</si>
  <si>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</si>
  <si>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</si>
  <si>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</si>
  <si>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</si>
  <si>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</si>
  <si>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</si>
  <si>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</si>
  <si>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</si>
  <si>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</si>
  <si>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</si>
  <si>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</si>
  <si>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</si>
  <si>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</si>
  <si>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</si>
  <si>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</si>
  <si>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</si>
  <si>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</si>
  <si>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</si>
  <si>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</si>
  <si>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</si>
  <si>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</si>
  <si>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</si>
  <si>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</si>
  <si>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</si>
  <si>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</si>
  <si>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</si>
  <si>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</si>
  <si>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</si>
  <si>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</si>
  <si>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</si>
  <si>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</si>
  <si>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</si>
  <si>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</si>
  <si>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</si>
  <si>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</si>
  <si>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</si>
  <si>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</si>
  <si>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</si>
  <si>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</si>
  <si>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</si>
  <si>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</si>
  <si>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</si>
  <si>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</si>
  <si>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</si>
  <si>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</si>
  <si>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</si>
  <si>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</si>
  <si>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</si>
  <si>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</si>
  <si>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</si>
  <si>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</si>
  <si>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</si>
  <si>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</si>
  <si>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</si>
  <si>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</si>
  <si>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</si>
  <si>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</si>
  <si>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</si>
  <si>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</si>
  <si>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</si>
  <si>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</si>
  <si>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</si>
  <si>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</si>
  <si>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</si>
  <si>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</si>
  <si>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</si>
  <si>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</si>
  <si>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</si>
  <si>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</si>
  <si>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</si>
  <si>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</si>
  <si>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</si>
  <si>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</si>
  <si>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</si>
  <si>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</si>
  <si>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</si>
  <si>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</si>
  <si>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</si>
  <si>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</si>
  <si>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</si>
  <si>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</si>
  <si>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</si>
  <si>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</si>
  <si>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</si>
  <si>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</si>
  <si>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</si>
  <si>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</si>
  <si>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</si>
  <si>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</si>
  <si>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</si>
  <si>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</si>
  <si>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</si>
  <si>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</si>
  <si>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</si>
  <si>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</si>
  <si>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</si>
  <si>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</si>
  <si>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</si>
  <si>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</si>
  <si>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</si>
  <si>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</si>
  <si>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</si>
  <si>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</si>
  <si>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</si>
  <si>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</si>
  <si>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</si>
  <si>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</si>
  <si>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</si>
  <si>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</si>
  <si>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</si>
  <si>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</si>
  <si>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</si>
  <si>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</si>
  <si>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</si>
  <si>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</si>
  <si>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</si>
  <si>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</si>
  <si>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</si>
  <si>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</si>
  <si>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</si>
  <si>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</si>
  <si>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</si>
  <si>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</si>
  <si>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</si>
  <si>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</si>
  <si>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</si>
  <si>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</si>
  <si>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</si>
  <si>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</si>
  <si>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</si>
  <si>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</si>
  <si>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</si>
  <si>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</si>
  <si>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</si>
  <si>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</si>
  <si>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</si>
  <si>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</si>
  <si>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</si>
  <si>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</si>
  <si>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</si>
  <si>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</si>
  <si>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</si>
  <si>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</si>
  <si>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</si>
  <si>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</si>
  <si>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</si>
  <si>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</si>
  <si>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</si>
  <si>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</si>
  <si>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</si>
  <si>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</si>
  <si>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</si>
  <si>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</si>
  <si>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</si>
  <si>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</si>
  <si>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</si>
  <si>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</si>
  <si>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</si>
  <si>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</si>
  <si>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</si>
  <si>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</si>
  <si>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</si>
  <si>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</si>
  <si>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</si>
  <si>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</si>
  <si>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</si>
  <si>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</si>
  <si>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</si>
  <si>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</si>
  <si>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</si>
  <si>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</si>
  <si>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</si>
  <si>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</si>
  <si>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</si>
  <si>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</si>
  <si>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</si>
  <si>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</si>
  <si>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</si>
  <si>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</si>
  <si>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</si>
  <si>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</si>
  <si>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</si>
  <si>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</si>
  <si>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</si>
  <si>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</si>
  <si>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</si>
  <si>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</si>
  <si>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</si>
  <si>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</si>
  <si>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</si>
  <si>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</si>
  <si>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</si>
  <si>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</si>
  <si>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</si>
  <si>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</si>
  <si>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</si>
  <si>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</si>
  <si>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</si>
  <si>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</si>
  <si>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</si>
  <si>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</si>
  <si>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</si>
  <si>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</si>
  <si>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</si>
  <si>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</si>
  <si>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</si>
  <si>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</si>
  <si>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</si>
  <si>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</si>
  <si>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</si>
  <si>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</si>
  <si>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</si>
  <si>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</si>
  <si>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</si>
  <si>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</si>
  <si>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</si>
  <si>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</si>
  <si>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</si>
  <si>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</si>
  <si>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</si>
  <si>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</si>
  <si>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</si>
  <si>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</si>
  <si>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</si>
  <si>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</si>
  <si>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</si>
  <si>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</si>
  <si>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</si>
  <si>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</si>
  <si>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</si>
  <si>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</si>
  <si>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</si>
  <si>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</si>
  <si>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</si>
  <si>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</si>
  <si>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</si>
  <si>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</si>
  <si>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</si>
  <si>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</si>
  <si>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</si>
  <si>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</si>
  <si>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</si>
  <si>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</si>
  <si>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</si>
  <si>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</si>
  <si>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</si>
  <si>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</si>
  <si>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</si>
  <si>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</si>
  <si>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</si>
  <si>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</si>
  <si>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</si>
  <si>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</si>
  <si>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</si>
  <si>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</si>
  <si>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</si>
  <si>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</si>
  <si>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</si>
  <si>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</si>
  <si>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</si>
  <si>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</si>
  <si>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</si>
  <si>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</si>
  <si>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</si>
  <si>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</si>
  <si>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</si>
  <si>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</si>
  <si>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</si>
  <si>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</si>
  <si>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</si>
  <si>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</si>
  <si>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</si>
  <si>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</si>
  <si>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</si>
  <si>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</si>
  <si>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</si>
  <si>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</si>
  <si>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</si>
  <si>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</si>
  <si>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</si>
  <si>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</si>
  <si>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</si>
  <si>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</si>
  <si>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</si>
  <si>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</si>
  <si>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</si>
  <si>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</si>
  <si>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</si>
  <si>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</si>
  <si>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</si>
  <si>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</si>
  <si>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</si>
  <si>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</si>
  <si>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</si>
  <si>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</si>
  <si>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</si>
  <si>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</si>
  <si>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</si>
  <si>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</si>
  <si>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</si>
  <si>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</si>
  <si>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</si>
  <si>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</si>
  <si>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</si>
  <si>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</si>
  <si>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V1-R0-00252-20L20-2001430</t>
  </si>
  <si>
    <t>Светодиодный светильник VARTON DL-Box Reflect Multi 1x4 накладной 14 Вт 3000 К 150х40х115 мм RAL9003 белый муар 24°</t>
  </si>
  <si>
    <t>14W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</si>
  <si>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</si>
  <si>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</si>
  <si>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</si>
  <si>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</si>
  <si>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</si>
  <si>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</si>
  <si>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</si>
  <si>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</si>
  <si>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</si>
  <si>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</si>
  <si>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</si>
  <si>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</si>
  <si>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</si>
  <si>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</si>
  <si>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</si>
  <si>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</si>
  <si>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</si>
  <si>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</si>
  <si>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</si>
  <si>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</si>
  <si>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</si>
  <si>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</si>
  <si>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</si>
  <si>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</si>
  <si>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</si>
  <si>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</si>
  <si>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</si>
  <si>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</si>
  <si>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</si>
  <si>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</si>
  <si>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</si>
  <si>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</si>
  <si>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</si>
  <si>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</si>
  <si>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</si>
  <si>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</si>
  <si>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</si>
  <si>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</si>
  <si>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</si>
  <si>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</si>
  <si>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</si>
  <si>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</si>
  <si>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</si>
  <si>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</si>
  <si>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</si>
  <si>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</si>
  <si>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</si>
  <si>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</si>
  <si>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</si>
  <si>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</si>
  <si>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</si>
  <si>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</si>
  <si>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</si>
  <si>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</si>
  <si>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</si>
  <si>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</si>
  <si>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</si>
  <si>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</si>
  <si>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</si>
  <si>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</si>
  <si>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</si>
  <si>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</si>
  <si>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</si>
  <si>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</si>
  <si>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</si>
  <si>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</si>
  <si>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</si>
  <si>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</si>
  <si>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</si>
  <si>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</si>
  <si>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</si>
  <si>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</si>
  <si>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</si>
  <si>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</si>
  <si>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</si>
  <si>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</si>
  <si>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</si>
  <si>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</si>
  <si>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</si>
  <si>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</si>
  <si>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</si>
  <si>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</si>
  <si>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</si>
  <si>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</si>
  <si>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</si>
  <si>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</si>
  <si>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</si>
  <si>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</si>
  <si>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</si>
  <si>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</si>
  <si>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</si>
  <si>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</si>
  <si>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</si>
  <si>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</si>
  <si>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</si>
  <si>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</si>
  <si>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</si>
  <si>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</si>
  <si>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</si>
  <si>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</si>
  <si>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</si>
  <si>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</si>
  <si>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</si>
  <si>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</si>
  <si>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</si>
  <si>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</si>
  <si>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</si>
  <si>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</si>
  <si>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</si>
  <si>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</si>
  <si>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</si>
  <si>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</si>
  <si>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</si>
  <si>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</si>
  <si>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</si>
  <si>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</si>
  <si>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</si>
  <si>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</si>
  <si>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DL-Box Reflect Multi 1x2 medium</t>
  </si>
  <si>
    <t>V1-R0-00251-20L23-2000530</t>
  </si>
  <si>
    <t>Светодиодный светильник VARTON DL-Box Reflect Multi 1x2 накладной 5 Вт 3000 К 80х40х150 мм RAL9003 белый муар 35°x75°</t>
  </si>
  <si>
    <t>5W</t>
  </si>
  <si>
    <t>430 лм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</si>
  <si>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</si>
  <si>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</si>
  <si>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</si>
  <si>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</si>
  <si>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</si>
  <si>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</si>
  <si>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</si>
  <si>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</si>
  <si>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</si>
  <si>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</si>
  <si>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</si>
  <si>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</si>
  <si>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</si>
  <si>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</si>
  <si>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</si>
  <si>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</si>
  <si>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</si>
  <si>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</si>
  <si>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</si>
  <si>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</si>
  <si>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</si>
  <si>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</si>
  <si>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</si>
  <si>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</si>
  <si>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</si>
  <si>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</si>
  <si>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</si>
  <si>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</si>
  <si>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</si>
  <si>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</si>
  <si>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</si>
  <si>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</si>
  <si>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</si>
  <si>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</si>
  <si>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</si>
  <si>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</si>
  <si>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</si>
  <si>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</si>
  <si>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</si>
  <si>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</si>
  <si>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</si>
  <si>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</si>
  <si>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</si>
  <si>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</si>
  <si>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</si>
  <si>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</si>
  <si>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</si>
  <si>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</si>
  <si>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</si>
  <si>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</si>
  <si>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</si>
  <si>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</si>
  <si>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</si>
  <si>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</si>
  <si>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</si>
  <si>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</si>
  <si>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</si>
  <si>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</si>
  <si>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</si>
  <si>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</si>
  <si>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</si>
  <si>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</si>
  <si>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</si>
  <si>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</si>
  <si>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</si>
  <si>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</si>
  <si>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</si>
  <si>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</si>
  <si>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</si>
  <si>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</si>
  <si>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</si>
  <si>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</si>
  <si>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</si>
  <si>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</si>
  <si>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</si>
  <si>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</si>
  <si>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</si>
  <si>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</si>
  <si>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</si>
  <si>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</si>
  <si>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</si>
  <si>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</si>
  <si>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</si>
  <si>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</si>
  <si>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</si>
  <si>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</si>
  <si>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</si>
  <si>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</si>
  <si>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</si>
  <si>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</si>
  <si>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</si>
  <si>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</si>
  <si>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</si>
  <si>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</si>
  <si>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</si>
  <si>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</si>
  <si>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</si>
  <si>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</si>
  <si>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</si>
  <si>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</si>
  <si>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</si>
  <si>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</si>
  <si>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</si>
  <si>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</si>
  <si>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</si>
  <si>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</si>
  <si>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</si>
  <si>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</si>
  <si>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</si>
  <si>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</si>
  <si>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</si>
  <si>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</si>
  <si>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</si>
  <si>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</si>
  <si>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</si>
  <si>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</si>
  <si>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</si>
  <si>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</si>
  <si>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</si>
  <si>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</si>
  <si>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</si>
  <si>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</si>
  <si>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</si>
  <si>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</si>
  <si>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</si>
  <si>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</si>
  <si>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</si>
  <si>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</si>
  <si>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</si>
  <si>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</si>
  <si>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</si>
  <si>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</si>
  <si>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</si>
  <si>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</si>
  <si>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</si>
  <si>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</si>
  <si>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</si>
  <si>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</si>
  <si>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</si>
  <si>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</si>
  <si>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</si>
  <si>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</si>
  <si>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</si>
  <si>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</si>
  <si>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</si>
  <si>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</si>
  <si>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</si>
  <si>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</si>
  <si>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</si>
  <si>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</si>
  <si>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</si>
  <si>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</si>
  <si>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</si>
  <si>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</si>
  <si>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</si>
  <si>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</si>
  <si>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</si>
  <si>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</si>
  <si>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</si>
  <si>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</si>
  <si>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</si>
  <si>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</si>
  <si>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</si>
  <si>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</si>
  <si>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</si>
  <si>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</si>
  <si>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</si>
  <si>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</si>
  <si>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</si>
  <si>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</si>
  <si>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</si>
  <si>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</si>
  <si>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</si>
  <si>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</si>
  <si>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</si>
  <si>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</si>
  <si>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</si>
  <si>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</si>
  <si>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</si>
  <si>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</si>
  <si>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</si>
  <si>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</si>
  <si>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</si>
  <si>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</si>
  <si>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</si>
  <si>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</si>
  <si>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</si>
  <si>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</si>
  <si>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</si>
  <si>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</si>
  <si>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</si>
  <si>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</si>
  <si>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</si>
  <si>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</si>
  <si>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</si>
  <si>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</si>
  <si>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</si>
  <si>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</si>
  <si>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</si>
  <si>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</si>
  <si>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</si>
  <si>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</si>
  <si>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</si>
  <si>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</si>
  <si>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</si>
  <si>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</si>
  <si>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</si>
  <si>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</si>
  <si>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</si>
  <si>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</si>
  <si>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</si>
  <si>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</si>
  <si>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</si>
  <si>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</si>
  <si>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</si>
  <si>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</si>
  <si>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</si>
  <si>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</si>
  <si>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</si>
  <si>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</si>
  <si>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</si>
  <si>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</si>
  <si>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</si>
  <si>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</si>
  <si>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</si>
  <si>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</si>
  <si>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</si>
  <si>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</si>
  <si>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</si>
  <si>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</si>
  <si>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</si>
  <si>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</si>
  <si>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</si>
  <si>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</si>
  <si>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</si>
  <si>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</si>
  <si>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</si>
  <si>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</si>
  <si>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</si>
  <si>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</si>
  <si>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</si>
  <si>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</si>
  <si>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</si>
  <si>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</si>
  <si>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</si>
  <si>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</si>
  <si>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</si>
  <si>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</si>
  <si>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</si>
  <si>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</si>
  <si>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</si>
  <si>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</si>
  <si>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</si>
  <si>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</si>
  <si>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</si>
  <si>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</si>
  <si>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</si>
  <si>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</si>
  <si>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</si>
  <si>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</si>
  <si>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</si>
  <si>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</si>
  <si>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</si>
  <si>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</si>
  <si>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</si>
  <si>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</si>
  <si>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</si>
  <si>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</si>
  <si>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</si>
  <si>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</si>
  <si>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</si>
  <si>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</si>
  <si>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</si>
  <si>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</si>
  <si>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</si>
  <si>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</si>
  <si>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</si>
  <si>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</si>
  <si>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</si>
  <si>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</si>
  <si>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</si>
  <si>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</si>
  <si>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</si>
  <si>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</si>
  <si>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</si>
  <si>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</si>
  <si>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</si>
  <si>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</si>
  <si>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</si>
  <si>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</si>
  <si>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</si>
  <si>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</si>
  <si>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</si>
  <si>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</si>
  <si>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</si>
  <si>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</si>
  <si>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</si>
  <si>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</si>
  <si>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</si>
  <si>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</si>
  <si>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</si>
  <si>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</si>
  <si>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</si>
  <si>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</si>
  <si>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</si>
  <si>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</si>
  <si>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</si>
  <si>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</si>
  <si>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</si>
  <si>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</si>
  <si>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</si>
  <si>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</si>
  <si>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</si>
  <si>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</si>
  <si>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</si>
  <si>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</si>
  <si>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</si>
  <si>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</si>
  <si>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</si>
  <si>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</si>
  <si>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</si>
  <si>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</si>
  <si>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</si>
  <si>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</si>
  <si>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</si>
  <si>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</si>
  <si>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</si>
  <si>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</si>
  <si>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</si>
  <si>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</si>
  <si>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</si>
  <si>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</si>
  <si>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</si>
  <si>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</si>
  <si>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</si>
  <si>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</si>
  <si>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</si>
  <si>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</si>
  <si>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</si>
  <si>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</si>
  <si>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</si>
  <si>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</si>
  <si>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</si>
  <si>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</si>
  <si>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</si>
  <si>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</si>
  <si>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</si>
  <si>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</si>
  <si>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</si>
  <si>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</si>
  <si>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</si>
  <si>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</si>
  <si>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</si>
  <si>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</si>
  <si>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</si>
  <si>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</si>
  <si>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</si>
  <si>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</si>
  <si>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</si>
  <si>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</si>
  <si>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</si>
  <si>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</si>
  <si>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</si>
  <si>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</si>
  <si>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</si>
  <si>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</si>
  <si>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</si>
  <si>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</si>
  <si>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</si>
  <si>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</si>
  <si>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</si>
  <si>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</si>
  <si>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</si>
  <si>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</si>
  <si>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</si>
  <si>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</si>
  <si>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</si>
  <si>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</si>
  <si>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</si>
  <si>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</si>
  <si>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</si>
  <si>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</si>
  <si>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</si>
  <si>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</si>
  <si>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</si>
  <si>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</si>
  <si>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</si>
  <si>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</si>
  <si>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</si>
  <si>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</si>
  <si>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</si>
  <si>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</si>
  <si>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</si>
  <si>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</si>
  <si>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</si>
  <si>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</si>
  <si>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</si>
  <si>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</si>
  <si>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</si>
  <si>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</si>
  <si>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</si>
  <si>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</si>
  <si>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</si>
  <si>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</si>
  <si>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</si>
  <si>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</si>
  <si>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</si>
  <si>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</si>
  <si>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</si>
  <si>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</si>
  <si>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</si>
  <si>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</si>
  <si>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</si>
  <si>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</si>
  <si>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</si>
  <si>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</si>
  <si>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</si>
  <si>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</si>
  <si>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</si>
  <si>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</si>
  <si>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</si>
  <si>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</si>
  <si>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</si>
  <si>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</si>
  <si>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</si>
  <si>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</si>
  <si>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</si>
  <si>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</si>
  <si>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</si>
  <si>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</si>
  <si>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</si>
  <si>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</si>
  <si>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</si>
  <si>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</si>
  <si>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</si>
  <si>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</si>
  <si>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</si>
  <si>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</si>
  <si>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</si>
  <si>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</si>
  <si>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</si>
  <si>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</si>
  <si>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</si>
  <si>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</si>
  <si>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</si>
  <si>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</si>
  <si>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</si>
  <si>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</si>
  <si>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</si>
  <si>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</si>
  <si>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</si>
  <si>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</si>
  <si>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</si>
  <si>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</si>
  <si>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</si>
  <si>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</si>
  <si>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</si>
  <si>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</si>
  <si>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</si>
  <si>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</si>
  <si>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</si>
  <si>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</si>
  <si>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</si>
  <si>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</si>
  <si>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</si>
  <si>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</si>
  <si>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</si>
  <si>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</si>
  <si>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</si>
  <si>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</si>
  <si>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</si>
  <si>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</si>
  <si>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</si>
  <si>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</si>
  <si>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</si>
  <si>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</si>
  <si>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</si>
  <si>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</si>
  <si>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</si>
  <si>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</si>
  <si>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</si>
  <si>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</si>
  <si>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</si>
  <si>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</si>
  <si>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</si>
  <si>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</si>
  <si>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</si>
  <si>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</si>
  <si>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</si>
  <si>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</si>
  <si>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</si>
  <si>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</si>
  <si>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</si>
  <si>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</si>
  <si>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</si>
  <si>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</si>
  <si>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</si>
  <si>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</si>
  <si>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</si>
  <si>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</si>
  <si>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</si>
  <si>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</si>
  <si>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</si>
  <si>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</si>
  <si>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</si>
  <si>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</si>
  <si>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</si>
  <si>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</si>
  <si>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</si>
  <si>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</si>
  <si>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</si>
  <si>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</si>
  <si>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</si>
  <si>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</si>
  <si>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</si>
  <si>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</si>
  <si>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</si>
  <si>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</si>
  <si>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</si>
  <si>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</si>
  <si>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</si>
  <si>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</si>
  <si>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</si>
  <si>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</si>
  <si>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</si>
  <si>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</si>
  <si>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</si>
  <si>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</si>
  <si>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</si>
  <si>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</si>
  <si>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</si>
  <si>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</si>
  <si>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</si>
  <si>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</si>
  <si>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</si>
  <si>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</si>
  <si>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</si>
  <si>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</si>
  <si>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</si>
  <si>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</si>
  <si>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</si>
  <si>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</si>
  <si>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</si>
  <si>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</si>
  <si>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</si>
  <si>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</si>
  <si>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</si>
  <si>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</si>
  <si>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</si>
  <si>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</si>
  <si>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</si>
  <si>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</si>
  <si>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</si>
  <si>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</si>
  <si>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</si>
  <si>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</si>
  <si>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</si>
  <si>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</si>
  <si>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</si>
  <si>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</si>
  <si>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</si>
  <si>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</si>
  <si>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</si>
  <si>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</si>
  <si>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</si>
  <si>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</si>
  <si>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</si>
  <si>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</si>
  <si>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</si>
  <si>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</si>
  <si>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</si>
  <si>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</si>
  <si>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</si>
  <si>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</si>
  <si>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</si>
  <si>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</si>
  <si>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</si>
  <si>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</si>
  <si>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</si>
  <si>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</si>
  <si>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</si>
  <si>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</si>
  <si>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</si>
  <si>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</si>
  <si>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</si>
  <si>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</si>
  <si>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</si>
  <si>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</si>
  <si>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</si>
  <si>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</si>
  <si>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</si>
  <si>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</si>
  <si>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</si>
  <si>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</si>
  <si>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</si>
  <si>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</si>
  <si>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</si>
  <si>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</si>
  <si>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</si>
  <si>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</si>
  <si>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</si>
  <si>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</si>
  <si>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</si>
  <si>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</si>
  <si>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</si>
  <si>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</si>
  <si>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</si>
  <si>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</si>
  <si>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</si>
  <si>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</si>
  <si>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</si>
  <si>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</si>
  <si>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</si>
  <si>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</si>
  <si>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</si>
  <si>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</si>
  <si>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</si>
  <si>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</si>
  <si>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</si>
  <si>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</si>
  <si>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</si>
  <si>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</si>
  <si>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</si>
  <si>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</si>
  <si>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</si>
  <si>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</si>
  <si>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</si>
  <si>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</si>
  <si>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</si>
  <si>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</si>
  <si>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</si>
  <si>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</si>
  <si>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</si>
  <si>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</si>
  <si>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</si>
  <si>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</si>
  <si>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</si>
  <si>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</si>
  <si>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</si>
  <si>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</si>
  <si>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</si>
  <si>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</si>
  <si>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</si>
  <si>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</si>
  <si>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</si>
  <si>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</si>
  <si>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</si>
  <si>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</si>
  <si>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</si>
  <si>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</si>
  <si>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</si>
  <si>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</si>
  <si>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</si>
  <si>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</si>
  <si>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</si>
  <si>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</si>
  <si>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</si>
  <si>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</si>
  <si>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</si>
  <si>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</si>
  <si>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</si>
  <si>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</si>
  <si>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</si>
  <si>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</si>
  <si>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</si>
  <si>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</si>
  <si>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</si>
  <si>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</si>
  <si>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</si>
  <si>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</si>
  <si>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</si>
  <si>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</si>
  <si>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</si>
  <si>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</si>
  <si>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</si>
  <si>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</si>
  <si>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</si>
  <si>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</si>
  <si>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</si>
  <si>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</si>
  <si>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</si>
  <si>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</si>
  <si>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</si>
  <si>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</si>
  <si>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</si>
  <si>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</si>
  <si>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</si>
  <si>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</si>
  <si>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</si>
  <si>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</si>
  <si>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</si>
  <si>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</si>
  <si>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</si>
  <si>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</si>
  <si>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</si>
  <si>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</si>
  <si>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</si>
  <si>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</si>
  <si>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</si>
  <si>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</si>
  <si>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</si>
  <si>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</si>
  <si>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</si>
  <si>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</si>
  <si>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</si>
  <si>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</si>
  <si>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</si>
  <si>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</si>
  <si>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</si>
  <si>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</si>
  <si>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</si>
  <si>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</si>
  <si>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</si>
  <si>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</si>
  <si>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</si>
  <si>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</si>
  <si>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</si>
  <si>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</si>
  <si>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</si>
  <si>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</si>
  <si>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</si>
  <si>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</si>
  <si>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</si>
  <si>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</si>
  <si>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</si>
  <si>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</si>
  <si>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</si>
  <si>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</si>
  <si>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</si>
  <si>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</si>
  <si>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</si>
  <si>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</si>
  <si>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</si>
  <si>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</si>
  <si>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</si>
  <si>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</si>
  <si>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</si>
  <si>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</si>
  <si>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</si>
  <si>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</si>
  <si>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</si>
  <si>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</si>
  <si>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</si>
  <si>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</si>
  <si>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</si>
  <si>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</si>
  <si>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</si>
  <si>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</si>
  <si>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</si>
  <si>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</si>
  <si>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</si>
  <si>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</si>
  <si>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</si>
  <si>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</si>
  <si>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</si>
  <si>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</si>
  <si>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</si>
  <si>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</si>
  <si>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</si>
  <si>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</si>
  <si>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</si>
  <si>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</si>
  <si>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</si>
  <si>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</si>
  <si>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</si>
  <si>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</si>
  <si>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</si>
  <si>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</si>
  <si>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</si>
  <si>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</si>
  <si>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</si>
  <si>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</si>
  <si>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</si>
  <si>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</si>
  <si>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</si>
  <si>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</si>
  <si>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</si>
  <si>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</si>
  <si>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</si>
  <si>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</si>
  <si>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</si>
  <si>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</si>
  <si>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</si>
  <si>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</si>
  <si>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</si>
  <si>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</si>
  <si>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</si>
  <si>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</si>
  <si>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</si>
  <si>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</si>
  <si>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</si>
  <si>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</si>
  <si>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</si>
  <si>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</si>
  <si>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</si>
  <si>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</si>
  <si>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</si>
  <si>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</si>
  <si>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</si>
  <si>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</si>
  <si>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</si>
  <si>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</si>
  <si>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</si>
  <si>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</si>
  <si>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</si>
  <si>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</si>
  <si>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</si>
  <si>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</si>
  <si>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</si>
  <si>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</si>
  <si>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</si>
  <si>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</si>
  <si>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</si>
  <si>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</si>
  <si>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</si>
  <si>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</si>
  <si>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</si>
  <si>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</si>
  <si>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</si>
  <si>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</si>
  <si>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</si>
  <si>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</si>
  <si>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</si>
  <si>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</si>
  <si>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</si>
  <si>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</si>
  <si>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</si>
  <si>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</si>
  <si>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</si>
  <si>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</si>
  <si>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</si>
  <si>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</si>
  <si>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</si>
  <si>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</si>
  <si>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</si>
  <si>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</si>
  <si>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</si>
  <si>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</si>
  <si>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</si>
  <si>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</si>
  <si>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</si>
  <si>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</si>
  <si>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</si>
  <si>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</si>
  <si>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</si>
  <si>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</si>
  <si>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</si>
  <si>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</si>
  <si>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</si>
  <si>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</si>
  <si>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</si>
  <si>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</si>
  <si>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</si>
  <si>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</si>
  <si>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</si>
  <si>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</si>
  <si>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</si>
  <si>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</si>
  <si>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</si>
  <si>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</si>
  <si>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</si>
  <si>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</si>
  <si>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</si>
  <si>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</si>
  <si>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</si>
  <si>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</si>
  <si>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</si>
  <si>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</si>
  <si>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</si>
  <si>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</si>
  <si>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</si>
  <si>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</si>
  <si>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</si>
  <si>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</si>
  <si>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</si>
  <si>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</si>
  <si>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</si>
  <si>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</si>
  <si>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</si>
  <si>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</si>
  <si>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</si>
  <si>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</si>
  <si>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</si>
  <si>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</si>
  <si>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</si>
  <si>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</si>
  <si>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</si>
  <si>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</si>
  <si>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</si>
  <si>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</si>
  <si>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</si>
  <si>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</si>
  <si>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</si>
  <si>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</si>
  <si>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</si>
  <si>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</si>
  <si>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</si>
  <si>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</si>
  <si>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</si>
  <si>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</si>
  <si>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</si>
  <si>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</si>
  <si>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</si>
  <si>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</si>
  <si>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</si>
  <si>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</si>
  <si>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</si>
  <si>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</si>
  <si>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</si>
  <si>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</si>
  <si>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</si>
  <si>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</si>
  <si>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</si>
  <si>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</si>
  <si>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</si>
  <si>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</si>
  <si>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</si>
  <si>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</si>
  <si>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</si>
  <si>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</si>
  <si>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</si>
  <si>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</si>
  <si>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</si>
  <si>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</si>
  <si>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</si>
  <si>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</si>
  <si>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</si>
  <si>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</si>
  <si>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</si>
  <si>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</si>
  <si>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</si>
  <si>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</si>
  <si>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</si>
  <si>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</si>
  <si>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</si>
  <si>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</si>
  <si>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</si>
  <si>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</si>
  <si>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</si>
  <si>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</si>
  <si>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</si>
  <si>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</si>
  <si>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</si>
  <si>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</si>
  <si>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</si>
  <si>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</si>
  <si>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</si>
  <si>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</si>
  <si>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</si>
  <si>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</si>
  <si>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</si>
  <si>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</si>
  <si>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</si>
  <si>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</si>
  <si>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</si>
  <si>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</si>
  <si>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</si>
  <si>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</si>
  <si>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</si>
  <si>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</si>
  <si>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</si>
  <si>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</si>
  <si>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</si>
  <si>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</si>
  <si>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</si>
  <si>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</si>
  <si>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</si>
  <si>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</si>
  <si>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</si>
  <si>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</si>
  <si>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</si>
  <si>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</si>
  <si>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</si>
  <si>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</si>
  <si>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</si>
  <si>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</si>
  <si>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</si>
  <si>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</si>
  <si>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</si>
  <si>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</si>
  <si>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</si>
  <si>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</si>
  <si>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</si>
  <si>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</si>
  <si>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</si>
  <si>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</si>
  <si>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</si>
  <si>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</si>
  <si>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</si>
  <si>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</si>
  <si>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</si>
  <si>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</si>
  <si>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</si>
  <si>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</si>
  <si>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</si>
  <si>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</si>
  <si>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</si>
  <si>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</si>
  <si>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</si>
  <si>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</si>
  <si>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</si>
  <si>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</si>
  <si>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</si>
  <si>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</si>
  <si>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</si>
  <si>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</si>
  <si>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</si>
  <si>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</si>
  <si>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</si>
  <si>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</si>
  <si>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</si>
  <si>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</si>
  <si>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</si>
  <si>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</si>
  <si>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</si>
  <si>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</si>
  <si>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</si>
  <si>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</si>
  <si>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</si>
  <si>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</si>
  <si>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</si>
  <si>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</si>
  <si>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</si>
  <si>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</si>
  <si>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</si>
  <si>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</si>
  <si>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</si>
  <si>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</si>
  <si>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</si>
  <si>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</si>
  <si>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</si>
  <si>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</si>
  <si>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</si>
  <si>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</si>
  <si>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</si>
  <si>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</si>
  <si>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</si>
  <si>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</si>
  <si>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</si>
  <si>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</si>
  <si>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</si>
  <si>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</si>
  <si>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</si>
  <si>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</si>
  <si>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</si>
  <si>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</si>
  <si>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</si>
  <si>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</si>
  <si>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</si>
  <si>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</si>
  <si>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</si>
  <si>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</si>
  <si>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</si>
  <si>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</si>
  <si>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</si>
  <si>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</si>
  <si>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</si>
  <si>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</si>
  <si>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</si>
  <si>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</si>
  <si>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</si>
  <si>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</si>
  <si>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</si>
  <si>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</si>
  <si>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</si>
  <si>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</si>
  <si>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</si>
  <si>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</si>
  <si>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</si>
  <si>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</si>
  <si>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</si>
  <si>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</si>
  <si>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</si>
  <si>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</si>
  <si>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</si>
  <si>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</si>
  <si>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</si>
  <si>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</si>
  <si>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</si>
  <si>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</si>
  <si>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</si>
  <si>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</si>
  <si>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</si>
  <si>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</si>
  <si>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</si>
  <si>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</si>
  <si>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</si>
  <si>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</si>
  <si>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</si>
  <si>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</si>
  <si>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</si>
  <si>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</si>
  <si>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</si>
  <si>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</si>
  <si>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</si>
  <si>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</si>
  <si>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</si>
  <si>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</si>
  <si>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</si>
  <si>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</si>
  <si>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</si>
  <si>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</si>
  <si>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</si>
  <si>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</si>
  <si>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</si>
  <si>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</si>
  <si>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</si>
  <si>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</si>
  <si>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</si>
  <si>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</si>
  <si>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</si>
  <si>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</si>
  <si>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</si>
  <si>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</si>
  <si>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</si>
  <si>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</si>
  <si>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</si>
  <si>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</si>
  <si>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</si>
  <si>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</si>
  <si>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</si>
  <si>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</si>
  <si>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</si>
  <si>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</si>
  <si>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</si>
  <si>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</si>
  <si>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</si>
  <si>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</si>
  <si>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</si>
  <si>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</si>
  <si>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</si>
  <si>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</si>
  <si>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</si>
  <si>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</si>
  <si>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</si>
  <si>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</si>
  <si>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</si>
  <si>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</si>
  <si>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</si>
  <si>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</si>
  <si>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</si>
  <si>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</si>
  <si>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</si>
  <si>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</si>
  <si>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</si>
  <si>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</si>
  <si>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</si>
  <si>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</si>
  <si>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</si>
  <si>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</si>
  <si>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</si>
  <si>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</si>
  <si>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</si>
  <si>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</si>
  <si>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</si>
  <si>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</si>
  <si>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</si>
  <si>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</si>
  <si>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</si>
  <si>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</si>
  <si>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</si>
  <si>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</si>
  <si>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</si>
  <si>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</si>
  <si>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</si>
  <si>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</si>
  <si>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</si>
  <si>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</si>
  <si>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</si>
  <si>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</si>
  <si>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</si>
  <si>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</si>
  <si>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</si>
  <si>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</si>
  <si>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</si>
  <si>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</si>
  <si>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</si>
  <si>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</si>
  <si>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</si>
  <si>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</si>
  <si>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</si>
  <si>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</si>
  <si>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</si>
  <si>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</si>
  <si>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</si>
  <si>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</si>
  <si>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</si>
  <si>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</si>
  <si>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</si>
  <si>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</si>
  <si>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</si>
  <si>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</si>
  <si>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</si>
  <si>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</si>
  <si>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</si>
  <si>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</si>
  <si>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</si>
  <si>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</si>
  <si>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</si>
  <si>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</si>
  <si>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</si>
  <si>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</si>
  <si>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</si>
  <si>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</si>
  <si>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</si>
  <si>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</si>
  <si>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</si>
  <si>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</si>
  <si>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</si>
  <si>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</si>
  <si>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</si>
  <si>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</si>
  <si>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</si>
  <si>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</si>
  <si>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</si>
  <si>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</si>
  <si>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</si>
  <si>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</si>
  <si>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</si>
  <si>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</si>
  <si>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</si>
  <si>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</si>
  <si>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</si>
  <si>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</si>
  <si>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</si>
  <si>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</si>
  <si>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</si>
  <si>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</si>
  <si>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</si>
  <si>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</si>
  <si>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</si>
  <si>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</si>
  <si>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</si>
  <si>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</si>
  <si>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</si>
  <si>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</si>
  <si>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</si>
  <si>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</si>
  <si>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</si>
  <si>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</si>
  <si>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</si>
  <si>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</si>
  <si>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</si>
  <si>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</si>
  <si>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</si>
  <si>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</si>
  <si>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</si>
  <si>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</si>
  <si>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</si>
  <si>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</si>
  <si>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</si>
  <si>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</si>
  <si>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</si>
  <si>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</si>
  <si>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</si>
  <si>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</si>
  <si>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</si>
  <si>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</si>
  <si>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</si>
  <si>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</si>
  <si>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</si>
  <si>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</si>
  <si>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</si>
  <si>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</si>
  <si>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</si>
  <si>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</si>
  <si>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</si>
  <si>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</si>
  <si>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</si>
  <si>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</si>
  <si>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</si>
  <si>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</si>
  <si>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</si>
  <si>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</si>
  <si>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</si>
  <si>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</si>
  <si>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</si>
  <si>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</si>
  <si>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</si>
  <si>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</si>
  <si>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</si>
  <si>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</si>
  <si>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</si>
  <si>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</si>
  <si>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</si>
  <si>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</si>
  <si>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</si>
  <si>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</si>
  <si>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</si>
  <si>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</si>
  <si>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</si>
  <si>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</si>
  <si>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</si>
  <si>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</si>
  <si>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</si>
  <si>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</si>
  <si>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</si>
  <si>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</si>
  <si>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</si>
  <si>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</si>
  <si>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</si>
  <si>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</si>
  <si>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</si>
  <si>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</si>
  <si>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</si>
  <si>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</si>
  <si>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</si>
  <si>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</si>
  <si>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</si>
  <si>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</si>
  <si>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</si>
  <si>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</si>
  <si>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</si>
  <si>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</si>
  <si>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</si>
  <si>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</si>
  <si>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</si>
  <si>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</si>
  <si>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</si>
  <si>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</si>
  <si>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</si>
  <si>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</si>
  <si>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</si>
  <si>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</si>
  <si>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</si>
  <si>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</si>
  <si>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</si>
  <si>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</si>
  <si>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</si>
  <si>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</si>
  <si>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</si>
  <si>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</si>
  <si>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</si>
  <si>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</si>
  <si>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</si>
  <si>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</si>
  <si>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</si>
  <si>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</si>
  <si>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</si>
  <si>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</si>
  <si>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</si>
  <si>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</si>
  <si>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</si>
  <si>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</si>
  <si>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</si>
  <si>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</si>
  <si>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</si>
  <si>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</si>
  <si>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</si>
  <si>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</si>
  <si>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</si>
  <si>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</si>
  <si>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</si>
  <si>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</si>
  <si>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</si>
  <si>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</si>
  <si>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</si>
  <si>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</si>
  <si>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</si>
  <si>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</si>
  <si>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</si>
  <si>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</si>
  <si>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</si>
  <si>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</si>
  <si>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</si>
  <si>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</si>
  <si>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</si>
  <si>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</si>
  <si>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</si>
  <si>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</si>
  <si>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</si>
  <si>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</si>
  <si>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</si>
  <si>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</si>
  <si>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</si>
  <si>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</si>
  <si>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</si>
  <si>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</si>
  <si>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</si>
  <si>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</si>
  <si>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</si>
  <si>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</si>
  <si>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</si>
  <si>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</si>
  <si>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</si>
  <si>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</si>
  <si>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</si>
  <si>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</si>
  <si>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</si>
  <si>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</si>
  <si>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</si>
  <si>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</si>
  <si>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</si>
  <si>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</si>
  <si>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</si>
  <si>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</si>
  <si>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</si>
  <si>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</si>
  <si>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</si>
  <si>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</si>
  <si>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</si>
  <si>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</si>
  <si>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</si>
  <si>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</si>
  <si>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</si>
  <si>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</si>
  <si>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</si>
  <si>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</si>
  <si>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</si>
  <si>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</si>
  <si>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</si>
  <si>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</si>
  <si>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</si>
  <si>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</si>
  <si>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</si>
  <si>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</si>
  <si>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</si>
  <si>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</si>
  <si>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</si>
  <si>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</si>
  <si>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</si>
  <si>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</si>
  <si>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</si>
  <si>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</si>
  <si>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</si>
  <si>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</si>
  <si>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</si>
  <si>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</si>
  <si>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</si>
  <si>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</si>
  <si>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</si>
  <si>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</si>
  <si>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</si>
  <si>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</si>
  <si>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</si>
  <si>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</si>
  <si>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</si>
  <si>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</si>
  <si>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</si>
  <si>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</si>
  <si>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</si>
  <si>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</si>
  <si>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</si>
  <si>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</si>
  <si>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</si>
  <si>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</si>
  <si>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</si>
  <si>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</si>
  <si>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</si>
  <si>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</si>
  <si>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</si>
  <si>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</si>
  <si>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</si>
  <si>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</si>
  <si>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</si>
  <si>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</si>
  <si>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</si>
  <si>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</si>
  <si>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</si>
  <si>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</si>
  <si>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</si>
  <si>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</si>
  <si>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</si>
  <si>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</si>
  <si>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</si>
  <si>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</si>
  <si>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</si>
  <si>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</si>
  <si>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</si>
  <si>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</si>
  <si>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</si>
  <si>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</si>
  <si>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</si>
  <si>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</si>
  <si>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</si>
  <si>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</si>
  <si>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</si>
  <si>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</si>
  <si>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</si>
  <si>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</si>
  <si>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</si>
  <si>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</si>
  <si>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</si>
  <si>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</si>
  <si>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</si>
  <si>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</si>
  <si>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</si>
  <si>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</si>
  <si>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</si>
  <si>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</si>
  <si>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</si>
  <si>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</si>
  <si>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</si>
  <si>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</si>
  <si>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</si>
  <si>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</si>
  <si>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</si>
  <si>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</si>
  <si>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</si>
  <si>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</si>
  <si>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</si>
  <si>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</si>
  <si>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</si>
  <si>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</si>
  <si>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</si>
  <si>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</si>
  <si>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</si>
  <si>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</si>
  <si>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</si>
  <si>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</si>
  <si>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</si>
  <si>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</si>
  <si>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</si>
  <si>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</si>
  <si>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</si>
  <si>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</si>
  <si>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</si>
  <si>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</si>
  <si>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</si>
  <si>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</si>
  <si>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</si>
  <si>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</si>
  <si>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</si>
  <si>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</si>
  <si>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</si>
  <si>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</si>
  <si>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</si>
  <si>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</si>
  <si>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</si>
  <si>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</si>
  <si>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</si>
  <si>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</si>
  <si>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</si>
  <si>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</si>
  <si>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</si>
  <si>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</si>
  <si>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</si>
  <si>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</si>
  <si>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</si>
  <si>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</si>
  <si>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</si>
  <si>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1050 лм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</si>
  <si>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</si>
  <si>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</si>
  <si>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</si>
  <si>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</si>
  <si>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</si>
  <si>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</si>
  <si>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</si>
  <si>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</si>
  <si>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</si>
  <si>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</si>
  <si>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</si>
  <si>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</si>
  <si>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</si>
  <si>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</si>
  <si>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</si>
  <si>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</si>
  <si>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</si>
  <si>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</si>
  <si>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</si>
  <si>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</si>
  <si>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</si>
  <si>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</si>
  <si>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</si>
  <si>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</si>
  <si>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</si>
  <si>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</si>
  <si>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</si>
  <si>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</si>
  <si>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</si>
  <si>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</si>
  <si>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</si>
  <si>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</si>
  <si>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</si>
  <si>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</si>
  <si>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</si>
  <si>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</si>
  <si>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</si>
  <si>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</si>
  <si>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</si>
  <si>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</si>
  <si>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</si>
  <si>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</si>
  <si>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</si>
  <si>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</si>
  <si>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</si>
  <si>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</si>
  <si>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</si>
  <si>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</si>
  <si>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</si>
  <si>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</si>
  <si>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</si>
  <si>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</si>
  <si>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</si>
  <si>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</si>
  <si>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</si>
  <si>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</si>
  <si>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</si>
  <si>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</si>
  <si>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</si>
  <si>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</si>
  <si>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</si>
  <si>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</si>
  <si>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</si>
  <si>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</si>
  <si>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</si>
  <si>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</si>
  <si>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</si>
  <si>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</si>
  <si>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</si>
  <si>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</si>
  <si>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</si>
  <si>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</si>
  <si>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</si>
  <si>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</si>
  <si>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</si>
  <si>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</si>
  <si>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</si>
  <si>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</si>
  <si>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</si>
  <si>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</si>
  <si>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</si>
  <si>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</si>
  <si>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</si>
  <si>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</si>
  <si>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</si>
  <si>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</si>
  <si>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</si>
  <si>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</si>
  <si>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</si>
  <si>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</si>
  <si>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</si>
  <si>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</si>
  <si>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</si>
  <si>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</si>
  <si>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</si>
  <si>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</si>
  <si>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</si>
  <si>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</si>
  <si>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</si>
  <si>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</si>
  <si>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</si>
  <si>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</si>
  <si>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</si>
  <si>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</si>
  <si>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</si>
  <si>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</si>
  <si>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</si>
  <si>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</si>
  <si>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</si>
  <si>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</si>
  <si>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</si>
  <si>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</si>
  <si>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</si>
  <si>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</si>
  <si>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</si>
  <si>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</si>
  <si>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</si>
  <si>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</si>
  <si>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</si>
  <si>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</si>
  <si>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</si>
  <si>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</si>
  <si>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</si>
  <si>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</si>
  <si>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</si>
  <si>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</si>
  <si>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</si>
  <si>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</si>
  <si>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</si>
  <si>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</si>
  <si>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</si>
  <si>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</si>
  <si>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</si>
  <si>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</si>
  <si>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</si>
  <si>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</si>
  <si>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</si>
  <si>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</si>
  <si>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</si>
  <si>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</si>
  <si>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</si>
  <si>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</si>
  <si>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</si>
  <si>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</si>
  <si>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</si>
  <si>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</si>
  <si>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</si>
  <si>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</si>
  <si>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</si>
  <si>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</si>
  <si>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</si>
  <si>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</si>
  <si>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</si>
  <si>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</si>
  <si>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</si>
  <si>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</si>
  <si>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</si>
  <si>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</si>
  <si>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</si>
  <si>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</si>
  <si>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</si>
  <si>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</si>
  <si>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</si>
  <si>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</si>
  <si>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</si>
  <si>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</si>
  <si>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</si>
  <si>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</si>
  <si>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</si>
  <si>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</si>
  <si>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</si>
  <si>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</si>
  <si>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</si>
  <si>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</si>
  <si>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</si>
  <si>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</si>
  <si>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</si>
  <si>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</si>
  <si>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</si>
  <si>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</si>
  <si>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</si>
  <si>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</si>
  <si>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</si>
  <si>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</si>
  <si>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</si>
  <si>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</si>
  <si>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</si>
  <si>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</si>
  <si>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</si>
  <si>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</si>
  <si>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</si>
  <si>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</si>
  <si>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</si>
  <si>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</si>
  <si>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</si>
  <si>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</si>
  <si>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</si>
  <si>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</si>
  <si>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</si>
  <si>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</si>
  <si>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</si>
  <si>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</si>
  <si>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</si>
  <si>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</si>
  <si>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</si>
  <si>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</si>
  <si>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</si>
  <si>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</si>
  <si>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</si>
  <si>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</si>
  <si>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</si>
  <si>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</si>
  <si>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</si>
  <si>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</si>
  <si>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</si>
  <si>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</si>
  <si>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</si>
  <si>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</si>
  <si>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</si>
  <si>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</si>
  <si>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</si>
  <si>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</si>
  <si>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</si>
  <si>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</si>
  <si>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</si>
  <si>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</si>
  <si>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</si>
  <si>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</si>
  <si>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</si>
  <si>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</si>
  <si>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</si>
  <si>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</si>
  <si>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</si>
  <si>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</si>
  <si>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</si>
  <si>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</si>
  <si>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</si>
  <si>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</si>
  <si>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</si>
  <si>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</si>
  <si>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</si>
  <si>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</si>
  <si>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</si>
  <si>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</si>
  <si>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</si>
  <si>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</si>
  <si>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</si>
  <si>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</si>
  <si>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</si>
  <si>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</si>
  <si>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</si>
  <si>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</si>
  <si>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</si>
  <si>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</si>
  <si>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</si>
  <si>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</si>
  <si>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</si>
  <si>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</si>
  <si>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</si>
  <si>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</si>
  <si>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</si>
  <si>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</si>
  <si>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</si>
  <si>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</si>
  <si>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</si>
  <si>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</si>
  <si>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</si>
  <si>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</si>
  <si>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</si>
  <si>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</si>
  <si>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</si>
  <si>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</si>
  <si>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</si>
  <si>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</si>
  <si>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</si>
  <si>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</si>
  <si>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</si>
  <si>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</si>
  <si>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</si>
  <si>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</si>
  <si>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</si>
  <si>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</si>
  <si>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</si>
  <si>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</si>
  <si>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</si>
  <si>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</si>
  <si>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</si>
  <si>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</si>
  <si>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</si>
  <si>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</si>
  <si>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</si>
  <si>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</si>
  <si>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</si>
  <si>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</si>
  <si>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</si>
  <si>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</si>
  <si>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</si>
  <si>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</si>
  <si>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</si>
  <si>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</si>
  <si>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</si>
  <si>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</si>
  <si>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</si>
  <si>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</si>
  <si>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</si>
  <si>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</si>
  <si>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</si>
  <si>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</si>
  <si>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</si>
  <si>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</si>
  <si>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</si>
  <si>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</si>
  <si>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</si>
  <si>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</si>
  <si>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</si>
  <si>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</si>
  <si>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</si>
  <si>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</si>
  <si>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</si>
  <si>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</si>
  <si>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</si>
  <si>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</si>
  <si>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</si>
  <si>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</si>
  <si>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</si>
  <si>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</si>
  <si>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</si>
  <si>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</si>
  <si>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</si>
  <si>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</si>
  <si>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</si>
  <si>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</si>
  <si>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</si>
  <si>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</si>
  <si>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</si>
  <si>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</si>
  <si>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</si>
  <si>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</si>
  <si>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</si>
  <si>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</si>
  <si>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</si>
  <si>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</si>
  <si>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</si>
  <si>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</si>
  <si>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</si>
  <si>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</si>
  <si>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</si>
  <si>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</si>
  <si>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</si>
  <si>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</si>
  <si>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</si>
  <si>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</si>
  <si>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</si>
  <si>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</si>
  <si>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</si>
  <si>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</si>
  <si>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</si>
  <si>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</si>
  <si>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</si>
  <si>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</si>
  <si>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</si>
  <si>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</si>
  <si>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</si>
  <si>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</si>
  <si>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</si>
  <si>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</si>
  <si>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</si>
  <si>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</si>
  <si>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</si>
  <si>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</si>
  <si>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</si>
  <si>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</si>
  <si>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</si>
  <si>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</si>
  <si>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</si>
  <si>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</si>
  <si>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</si>
  <si>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</si>
  <si>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</si>
  <si>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</si>
  <si>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</si>
  <si>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</si>
  <si>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</si>
  <si>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</si>
  <si>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</si>
  <si>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</si>
  <si>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</si>
  <si>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</si>
  <si>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</si>
  <si>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</si>
  <si>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</si>
  <si>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</si>
  <si>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</si>
  <si>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</si>
  <si>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</si>
  <si>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</si>
  <si>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</si>
  <si>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</si>
  <si>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</si>
  <si>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</si>
  <si>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</si>
  <si>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</si>
  <si>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</si>
  <si>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</si>
  <si>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</si>
  <si>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</si>
  <si>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</si>
  <si>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</si>
  <si>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</si>
  <si>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</si>
  <si>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</si>
  <si>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</si>
  <si>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</si>
  <si>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</si>
  <si>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</si>
  <si>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</si>
  <si>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</si>
  <si>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</si>
  <si>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</si>
  <si>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</si>
  <si>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</si>
  <si>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</si>
  <si>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</si>
  <si>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</si>
  <si>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</si>
  <si>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</si>
  <si>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</si>
  <si>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</si>
  <si>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</si>
  <si>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</si>
  <si>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</si>
  <si>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</si>
  <si>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</si>
  <si>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</si>
  <si>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</si>
  <si>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</si>
  <si>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</si>
  <si>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</si>
  <si>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</si>
  <si>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</si>
  <si>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</si>
  <si>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</si>
  <si>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</si>
  <si>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</si>
  <si>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</si>
  <si>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</si>
  <si>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</si>
  <si>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</si>
  <si>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</si>
  <si>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</si>
  <si>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</si>
  <si>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</si>
  <si>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</si>
  <si>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</si>
  <si>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</si>
  <si>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</si>
  <si>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</si>
  <si>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</si>
  <si>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</si>
  <si>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</si>
  <si>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</si>
  <si>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</si>
  <si>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</si>
  <si>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</si>
  <si>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</si>
  <si>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</si>
  <si>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</si>
  <si>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</si>
  <si>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</si>
  <si>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</si>
  <si>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</si>
  <si>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</si>
  <si>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</si>
  <si>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</si>
  <si>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</si>
  <si>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</si>
  <si>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</si>
  <si>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</si>
  <si>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</si>
  <si>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</si>
  <si>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</si>
  <si>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</si>
  <si>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</si>
  <si>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</si>
  <si>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</si>
  <si>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</si>
  <si>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</si>
  <si>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</si>
  <si>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</si>
  <si>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</si>
  <si>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</si>
  <si>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</si>
  <si>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</si>
  <si>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</si>
  <si>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</si>
  <si>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</si>
  <si>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</si>
  <si>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</si>
  <si>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</si>
  <si>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</si>
  <si>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</si>
  <si>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</si>
  <si>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</si>
  <si>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</si>
  <si>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</si>
  <si>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</si>
  <si>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</si>
  <si>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</si>
  <si>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</si>
  <si>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</si>
  <si>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</si>
  <si>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</si>
  <si>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</si>
  <si>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</si>
  <si>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</si>
  <si>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</si>
  <si>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</si>
  <si>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</si>
  <si>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</si>
  <si>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</si>
  <si>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</si>
  <si>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</si>
  <si>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</si>
  <si>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</si>
  <si>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</si>
  <si>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</si>
  <si>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</si>
  <si>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</si>
  <si>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</si>
  <si>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</si>
  <si>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</si>
  <si>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</si>
  <si>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</si>
  <si>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</si>
  <si>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</si>
  <si>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</si>
  <si>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</si>
  <si>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</si>
  <si>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</si>
  <si>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</si>
  <si>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</si>
  <si>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</si>
  <si>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</si>
  <si>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</si>
  <si>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</si>
  <si>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</si>
  <si>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</si>
  <si>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</si>
  <si>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</si>
  <si>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</si>
  <si>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</si>
  <si>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</si>
  <si>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</si>
  <si>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</si>
  <si>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</si>
  <si>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</si>
  <si>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</si>
  <si>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</si>
  <si>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</si>
  <si>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</si>
  <si>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</si>
  <si>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</si>
  <si>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</si>
  <si>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</si>
  <si>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</si>
  <si>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</si>
  <si>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</si>
  <si>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</si>
  <si>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</si>
  <si>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</si>
  <si>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</si>
  <si>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</si>
  <si>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</si>
  <si>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</si>
  <si>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</si>
  <si>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</si>
  <si>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</si>
  <si>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</si>
  <si>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</si>
  <si>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</si>
  <si>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</si>
  <si>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</si>
  <si>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</si>
  <si>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</si>
  <si>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</si>
  <si>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</si>
  <si>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</si>
  <si>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</si>
  <si>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</si>
  <si>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</si>
  <si>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</si>
  <si>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</si>
  <si>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</si>
  <si>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</si>
  <si>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</si>
  <si>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</si>
  <si>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</si>
  <si>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</si>
  <si>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</si>
  <si>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</si>
  <si>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</si>
  <si>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</si>
  <si>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</si>
  <si>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</si>
  <si>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</si>
  <si>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</si>
  <si>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</si>
  <si>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</si>
  <si>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</si>
  <si>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</si>
  <si>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</si>
  <si>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</si>
  <si>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</si>
  <si>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</si>
  <si>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</si>
  <si>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</si>
  <si>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</si>
  <si>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</si>
  <si>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</si>
  <si>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</si>
  <si>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</si>
  <si>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</si>
  <si>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</si>
  <si>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</si>
  <si>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</si>
  <si>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</si>
  <si>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</si>
  <si>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</si>
  <si>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</si>
  <si>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</si>
  <si>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</si>
  <si>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</si>
  <si>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</si>
  <si>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</si>
  <si>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</si>
  <si>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</si>
  <si>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</si>
  <si>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</si>
  <si>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</si>
  <si>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</si>
  <si>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</si>
  <si>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</si>
  <si>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</si>
  <si>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</si>
  <si>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</si>
  <si>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</si>
  <si>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</si>
  <si>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</si>
  <si>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</si>
  <si>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</si>
  <si>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</si>
  <si>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</si>
  <si>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</si>
  <si>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</si>
  <si>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</si>
  <si>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</si>
  <si>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</si>
  <si>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</si>
  <si>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</si>
  <si>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</si>
  <si>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</si>
  <si>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</si>
  <si>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</si>
  <si>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</si>
  <si>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</si>
  <si>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</si>
  <si>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</si>
  <si>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</si>
  <si>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</si>
  <si>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</si>
  <si>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</si>
  <si>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</si>
  <si>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</si>
  <si>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</si>
  <si>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</si>
  <si>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</si>
  <si>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</si>
  <si>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</si>
  <si>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</si>
  <si>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</si>
  <si>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</si>
  <si>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</si>
  <si>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</si>
  <si>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</si>
  <si>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</si>
  <si>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</si>
  <si>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</si>
  <si>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</si>
  <si>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</si>
  <si>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</si>
  <si>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</si>
  <si>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</si>
  <si>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</si>
  <si>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</si>
  <si>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</si>
  <si>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</si>
  <si>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</si>
  <si>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</si>
  <si>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</si>
  <si>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</si>
  <si>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</si>
  <si>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</si>
  <si>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</si>
  <si>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</si>
  <si>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</si>
  <si>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</si>
  <si>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</si>
  <si>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</si>
  <si>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</si>
  <si>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</si>
  <si>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</si>
  <si>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</si>
  <si>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</si>
  <si>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</si>
  <si>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</si>
  <si>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</si>
  <si>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</si>
  <si>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</si>
  <si>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</si>
  <si>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</si>
  <si>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</si>
  <si>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</si>
  <si>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</si>
  <si>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</si>
  <si>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</si>
  <si>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</si>
  <si>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</si>
  <si>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</si>
  <si>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</si>
  <si>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</si>
  <si>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</si>
  <si>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</si>
  <si>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</si>
  <si>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</si>
  <si>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</si>
  <si>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</si>
  <si>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</si>
  <si>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</si>
  <si>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</si>
  <si>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</si>
  <si>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</si>
  <si>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</si>
  <si>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</si>
  <si>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</si>
  <si>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</si>
  <si>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</si>
  <si>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</si>
  <si>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</si>
  <si>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</si>
  <si>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</si>
  <si>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</si>
  <si>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</si>
  <si>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</si>
  <si>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</si>
  <si>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</si>
  <si>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</si>
  <si>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</si>
  <si>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</si>
  <si>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</si>
  <si>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</si>
  <si>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</si>
  <si>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</si>
  <si>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</si>
  <si>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</si>
  <si>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</si>
  <si>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</si>
  <si>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</si>
  <si>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</si>
  <si>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</si>
  <si>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</si>
  <si>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</si>
  <si>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</si>
  <si>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</si>
  <si>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</si>
  <si>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</si>
  <si>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</si>
  <si>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</si>
  <si>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</si>
  <si>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</si>
  <si>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</si>
  <si>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</si>
  <si>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</si>
  <si>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</si>
  <si>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</si>
  <si>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</si>
  <si>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</si>
  <si>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</si>
  <si>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</si>
  <si>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</si>
  <si>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</si>
  <si>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</si>
  <si>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</si>
  <si>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</si>
  <si>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</si>
  <si>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</si>
  <si>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</si>
  <si>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</si>
  <si>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</si>
  <si>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</si>
  <si>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</si>
  <si>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</si>
  <si>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</si>
  <si>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</si>
  <si>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</si>
  <si>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</si>
  <si>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</si>
  <si>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</si>
  <si>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</si>
  <si>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</si>
  <si>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</si>
  <si>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</si>
  <si>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</si>
  <si>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</si>
  <si>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</si>
  <si>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</si>
  <si>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</si>
  <si>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</si>
  <si>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</si>
  <si>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</si>
  <si>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</si>
  <si>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</si>
  <si>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</si>
  <si>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</si>
  <si>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</si>
  <si>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</si>
  <si>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</si>
  <si>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</si>
  <si>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</si>
  <si>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</si>
  <si>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</si>
  <si>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</si>
  <si>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</si>
  <si>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</si>
  <si>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</si>
  <si>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</si>
  <si>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</si>
  <si>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</si>
  <si>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</si>
  <si>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</si>
  <si>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</si>
  <si>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</si>
  <si>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</si>
  <si>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</si>
  <si>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</si>
  <si>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</si>
  <si>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</si>
  <si>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</si>
  <si>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</si>
  <si>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</si>
  <si>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</si>
  <si>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</si>
  <si>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</si>
  <si>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</si>
  <si>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</si>
  <si>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</si>
  <si>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</si>
  <si>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</si>
  <si>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</si>
  <si>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</si>
  <si>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</si>
  <si>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</si>
  <si>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</si>
  <si>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</si>
  <si>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</si>
  <si>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</si>
  <si>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</si>
  <si>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</si>
  <si>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</si>
  <si>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</si>
  <si>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</si>
  <si>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</si>
  <si>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</si>
  <si>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</si>
  <si>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</si>
  <si>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</si>
  <si>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</si>
  <si>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</si>
  <si>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</si>
  <si>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</si>
  <si>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</si>
  <si>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</si>
  <si>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</si>
  <si>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</si>
  <si>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</si>
  <si>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</si>
  <si>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</si>
  <si>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</si>
  <si>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</si>
  <si>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</si>
  <si>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</si>
  <si>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</si>
  <si>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</si>
  <si>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</si>
  <si>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</si>
  <si>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</si>
  <si>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</si>
  <si>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</si>
  <si>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</si>
  <si>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</si>
  <si>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</si>
  <si>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</si>
  <si>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</si>
  <si>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</si>
  <si>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</si>
  <si>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</si>
  <si>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</si>
  <si>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</si>
  <si>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</si>
  <si>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</si>
  <si>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</si>
  <si>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</si>
  <si>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</si>
  <si>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</si>
  <si>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</si>
  <si>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</si>
  <si>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</si>
  <si>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</si>
  <si>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</si>
  <si>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</si>
  <si>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</si>
  <si>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</si>
  <si>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</si>
  <si>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</si>
  <si>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</si>
  <si>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</si>
  <si>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</si>
  <si>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</si>
  <si>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</si>
  <si>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</si>
  <si>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</si>
  <si>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</si>
  <si>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</si>
  <si>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</si>
  <si>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</si>
  <si>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</si>
  <si>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</si>
  <si>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</si>
  <si>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</si>
  <si>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</si>
  <si>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</si>
  <si>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</si>
  <si>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</si>
  <si>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</si>
  <si>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</si>
  <si>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</si>
  <si>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</si>
  <si>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</si>
  <si>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</si>
  <si>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</si>
  <si>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</si>
  <si>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</si>
  <si>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</si>
  <si>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</si>
  <si>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</si>
  <si>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</si>
  <si>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</si>
  <si>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</si>
  <si>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</si>
  <si>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</si>
  <si>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</si>
  <si>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</si>
  <si>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</si>
  <si>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</si>
  <si>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</si>
  <si>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</si>
  <si>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</si>
  <si>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</si>
  <si>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</si>
  <si>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</si>
  <si>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</si>
  <si>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</si>
  <si>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</si>
  <si>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</si>
  <si>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</si>
  <si>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</si>
  <si>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</si>
  <si>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</si>
  <si>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</si>
  <si>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</si>
  <si>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</si>
  <si>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</si>
  <si>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</si>
  <si>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</si>
  <si>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</si>
  <si>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</si>
  <si>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</si>
  <si>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</si>
  <si>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</si>
  <si>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</si>
  <si>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</si>
  <si>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</si>
  <si>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</si>
  <si>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</si>
  <si>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</si>
  <si>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</si>
  <si>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</si>
  <si>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</si>
  <si>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</si>
  <si>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</si>
  <si>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</si>
  <si>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</si>
  <si>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</si>
  <si>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</si>
  <si>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</si>
  <si>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</si>
  <si>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</si>
  <si>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</si>
  <si>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</si>
  <si>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</si>
  <si>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</si>
  <si>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</si>
  <si>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</si>
  <si>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</si>
  <si>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</si>
  <si>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</si>
  <si>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</si>
  <si>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</si>
  <si>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</si>
  <si>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</si>
  <si>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</si>
  <si>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</si>
  <si>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</si>
  <si>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</si>
  <si>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</si>
  <si>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</si>
  <si>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</si>
  <si>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</si>
  <si>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</si>
  <si>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</si>
  <si>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</si>
  <si>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</si>
  <si>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</si>
  <si>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</si>
  <si>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</si>
  <si>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</si>
  <si>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</si>
  <si>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</si>
  <si>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</si>
  <si>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</si>
  <si>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</si>
  <si>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</si>
  <si>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</si>
  <si>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</si>
  <si>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</si>
  <si>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</si>
  <si>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</si>
  <si>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</si>
  <si>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</si>
  <si>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</si>
  <si>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</si>
  <si>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</si>
  <si>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</si>
  <si>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</si>
  <si>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</si>
  <si>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</si>
  <si>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</si>
  <si>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</si>
  <si>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</si>
  <si>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</si>
  <si>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</si>
  <si>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</si>
  <si>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</si>
  <si>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</si>
  <si>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</si>
  <si>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</si>
  <si>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</si>
  <si>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</si>
  <si>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</si>
  <si>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</si>
  <si>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</si>
  <si>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</si>
  <si>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</si>
  <si>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</si>
  <si>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</si>
  <si>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</si>
  <si>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</si>
  <si>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</si>
  <si>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</si>
  <si>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</si>
  <si>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</si>
  <si>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</si>
  <si>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</si>
  <si>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</si>
  <si>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</si>
  <si>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</si>
  <si>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</si>
  <si>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</si>
  <si>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</si>
  <si>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</si>
  <si>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</si>
  <si>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</si>
  <si>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</si>
  <si>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</si>
  <si>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</si>
  <si>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</si>
  <si>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</si>
  <si>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</si>
  <si>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</si>
  <si>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</si>
  <si>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</si>
  <si>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</si>
  <si>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</si>
  <si>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</si>
  <si>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</si>
  <si>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</si>
  <si>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</si>
  <si>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</si>
  <si>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</si>
  <si>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</si>
  <si>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</si>
  <si>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</si>
  <si>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</si>
  <si>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</si>
  <si>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</si>
  <si>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</si>
  <si>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</si>
  <si>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</si>
  <si>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</si>
  <si>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</si>
  <si>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</si>
  <si>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</si>
  <si>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</si>
  <si>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</si>
  <si>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</si>
  <si>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</si>
  <si>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</si>
  <si>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</si>
  <si>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</si>
  <si>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</si>
  <si>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</si>
  <si>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</si>
  <si>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</si>
  <si>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</si>
  <si>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</si>
  <si>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</si>
  <si>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</si>
  <si>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</si>
  <si>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</si>
  <si>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</si>
  <si>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</si>
  <si>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</si>
  <si>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</si>
  <si>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</si>
  <si>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</si>
  <si>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</si>
  <si>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</si>
  <si>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</si>
  <si>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</si>
  <si>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</si>
  <si>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</si>
  <si>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</si>
  <si>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</si>
  <si>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</si>
  <si>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</si>
  <si>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</si>
  <si>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</si>
  <si>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</si>
  <si>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</si>
  <si>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</si>
  <si>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</si>
  <si>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</si>
  <si>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</si>
  <si>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</si>
  <si>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</si>
  <si>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</si>
  <si>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</si>
  <si>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</si>
  <si>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</si>
  <si>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</si>
  <si>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</si>
  <si>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</si>
  <si>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</si>
  <si>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</si>
  <si>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</si>
  <si>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</si>
  <si>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</si>
  <si>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</si>
  <si>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</si>
  <si>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</si>
  <si>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</si>
  <si>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</si>
  <si>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</si>
  <si>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</si>
  <si>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</si>
  <si>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</si>
  <si>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</si>
  <si>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</si>
  <si>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</si>
  <si>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</si>
  <si>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</si>
  <si>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</si>
  <si>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</si>
  <si>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</si>
  <si>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</si>
  <si>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</si>
  <si>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</si>
  <si>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</si>
  <si>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</si>
  <si>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</si>
  <si>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</si>
  <si>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</si>
  <si>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</si>
  <si>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</si>
  <si>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</si>
  <si>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</si>
  <si>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</si>
  <si>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</si>
  <si>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</si>
  <si>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</si>
  <si>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</si>
  <si>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</si>
  <si>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</si>
  <si>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</si>
  <si>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</si>
  <si>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</si>
  <si>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</si>
  <si>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</si>
  <si>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</si>
  <si>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</si>
  <si>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</si>
  <si>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</si>
  <si>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</si>
  <si>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</si>
  <si>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</si>
  <si>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</si>
  <si>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</si>
  <si>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</si>
  <si>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</si>
  <si>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</si>
  <si>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</si>
  <si>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</si>
  <si>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</si>
  <si>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</si>
  <si>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</si>
  <si>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</si>
  <si>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</si>
  <si>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</si>
  <si>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</si>
  <si>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</si>
  <si>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</si>
  <si>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</si>
  <si>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</si>
  <si>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</si>
  <si>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</si>
  <si>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</si>
  <si>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</si>
  <si>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</si>
  <si>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</si>
  <si>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</si>
  <si>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</si>
  <si>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</si>
  <si>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</si>
  <si>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</si>
  <si>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</si>
  <si>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</si>
  <si>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</si>
  <si>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</si>
  <si>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</si>
  <si>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</si>
  <si>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</si>
  <si>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</si>
  <si>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</si>
  <si>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</si>
  <si>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</si>
  <si>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</si>
  <si>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</si>
  <si>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</si>
  <si>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</si>
  <si>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</si>
  <si>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</si>
  <si>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</si>
  <si>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</si>
  <si>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</si>
  <si>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</si>
  <si>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</si>
  <si>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</si>
  <si>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</si>
  <si>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</si>
  <si>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</si>
  <si>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</si>
  <si>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</si>
  <si>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</si>
  <si>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</si>
  <si>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</si>
  <si>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</si>
  <si>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</si>
  <si>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</si>
  <si>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</si>
  <si>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</si>
  <si>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</si>
  <si>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</si>
  <si>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</si>
  <si>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</si>
  <si>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</si>
  <si>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</si>
  <si>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</si>
  <si>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</si>
  <si>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</si>
  <si>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</si>
  <si>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</si>
  <si>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</si>
  <si>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</si>
  <si>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</si>
  <si>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</si>
  <si>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</si>
  <si>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</si>
  <si>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</si>
  <si>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</si>
  <si>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</si>
  <si>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</si>
  <si>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</si>
  <si>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</si>
  <si>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</si>
  <si>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</si>
  <si>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</si>
  <si>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</si>
  <si>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</si>
  <si>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</si>
  <si>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</si>
  <si>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</si>
  <si>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</si>
  <si>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</si>
  <si>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</si>
  <si>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</si>
  <si>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</si>
  <si>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</si>
  <si>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</si>
  <si>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</si>
  <si>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</si>
  <si>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</si>
  <si>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</si>
  <si>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</si>
  <si>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</si>
  <si>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</si>
  <si>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</si>
  <si>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</si>
  <si>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</si>
  <si>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</si>
  <si>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</si>
  <si>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</si>
  <si>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</si>
  <si>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</si>
  <si>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</si>
  <si>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</si>
  <si>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</si>
  <si>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</si>
  <si>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</si>
  <si>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</si>
  <si>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</si>
  <si>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</si>
  <si>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</si>
  <si>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</si>
  <si>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</si>
  <si>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</si>
  <si>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</si>
  <si>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</si>
  <si>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</si>
  <si>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</si>
  <si>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</si>
  <si>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</si>
  <si>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</si>
  <si>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</si>
  <si>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</si>
  <si>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</si>
  <si>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</si>
  <si>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</si>
  <si>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</si>
  <si>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</si>
  <si>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</si>
  <si>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</si>
  <si>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</si>
  <si>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</si>
  <si>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</si>
  <si>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</si>
  <si>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</si>
  <si>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</si>
  <si>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</si>
  <si>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</si>
  <si>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</si>
  <si>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</si>
  <si>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</si>
  <si>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</si>
  <si>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</si>
  <si>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</si>
  <si>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</si>
  <si>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</si>
  <si>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</si>
  <si>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</si>
  <si>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</si>
  <si>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</si>
  <si>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</si>
  <si>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</si>
  <si>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</si>
  <si>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</si>
  <si>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</si>
  <si>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</si>
  <si>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</si>
  <si>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</si>
  <si>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</si>
  <si>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</si>
  <si>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</si>
  <si>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</si>
  <si>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</si>
  <si>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</si>
  <si>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</si>
  <si>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</si>
  <si>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</si>
  <si>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</si>
  <si>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</si>
  <si>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</si>
  <si>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</si>
  <si>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</si>
  <si>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</si>
  <si>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</si>
  <si>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</si>
  <si>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</si>
  <si>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</si>
  <si>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</si>
  <si>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</si>
  <si>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</si>
  <si>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</si>
  <si>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</si>
  <si>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</si>
  <si>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</si>
  <si>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</si>
  <si>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</si>
  <si>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</si>
  <si>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</si>
  <si>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</si>
  <si>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</si>
  <si>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</si>
  <si>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</si>
  <si>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</si>
  <si>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</si>
  <si>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</si>
  <si>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</si>
  <si>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</si>
  <si>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</si>
  <si>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</si>
  <si>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</si>
  <si>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</si>
  <si>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</si>
  <si>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</si>
  <si>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</si>
  <si>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</si>
  <si>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</si>
  <si>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</si>
  <si>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</si>
  <si>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</si>
  <si>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</si>
  <si>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</si>
  <si>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</si>
  <si>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</si>
  <si>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</si>
  <si>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</si>
  <si>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</si>
  <si>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</si>
  <si>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</si>
  <si>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</si>
  <si>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</si>
  <si>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</si>
  <si>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</si>
  <si>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</si>
  <si>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</si>
  <si>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V1-U0-T0821-21000-6502540</t>
  </si>
  <si>
    <t>Светодиодный светильник VARTON NERO FLEX IP65 298х77 мм 23 Вт 4000 K черный</t>
  </si>
  <si>
    <t>2750 лм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</si>
  <si>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</si>
  <si>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</si>
  <si>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</si>
  <si>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</si>
  <si>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V1-U0-T0821-21F02-6502540</t>
  </si>
  <si>
    <t>Светодиодный светильник VARTON NERO FLEX IP65 298х77 мм 23 Вт 4000 K черный с рамкой половинка</t>
  </si>
  <si>
    <t>V1-U0-00821-21F02-6502540</t>
  </si>
  <si>
    <t>Светодиодный светильник VARTON NERO FLEX IP65 298х77 мм 25 Вт 4000 K белый с рамкой половинка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</si>
  <si>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</si>
  <si>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</si>
  <si>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</si>
  <si>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</si>
  <si>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</si>
  <si>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</si>
  <si>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</si>
  <si>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</si>
  <si>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</si>
  <si>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</si>
  <si>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</si>
  <si>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</si>
  <si>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</si>
  <si>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</si>
  <si>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</si>
  <si>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</si>
  <si>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</si>
  <si>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</si>
  <si>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</si>
  <si>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</si>
  <si>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</si>
  <si>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</si>
  <si>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</si>
  <si>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</si>
  <si>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</si>
  <si>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</si>
  <si>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</si>
  <si>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</si>
  <si>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</si>
  <si>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</si>
  <si>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</si>
  <si>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</si>
  <si>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</si>
  <si>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</si>
  <si>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</si>
  <si>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</si>
  <si>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</si>
  <si>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</si>
  <si>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</si>
  <si>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</si>
  <si>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</si>
  <si>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</si>
  <si>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</si>
  <si>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</si>
  <si>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</si>
  <si>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</si>
  <si>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</si>
  <si>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</si>
  <si>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</si>
  <si>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</si>
  <si>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</si>
  <si>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</si>
  <si>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</si>
  <si>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</si>
  <si>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</si>
  <si>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</si>
  <si>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</si>
  <si>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</si>
  <si>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</si>
  <si>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</si>
  <si>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</si>
  <si>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</si>
  <si>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</si>
  <si>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</si>
  <si>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</si>
  <si>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</si>
  <si>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</si>
  <si>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</si>
  <si>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</si>
  <si>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</si>
  <si>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</si>
  <si>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</si>
  <si>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</si>
  <si>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</si>
  <si>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</si>
  <si>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</si>
  <si>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</si>
  <si>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</si>
  <si>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</si>
  <si>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</si>
  <si>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</si>
  <si>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</si>
  <si>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</si>
  <si>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</si>
  <si>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</si>
  <si>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</si>
  <si>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</si>
  <si>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</si>
  <si>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</si>
  <si>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</si>
  <si>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</si>
  <si>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</si>
  <si>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</si>
  <si>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</si>
  <si>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</si>
  <si>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</si>
  <si>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</si>
  <si>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</si>
  <si>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</si>
  <si>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</si>
  <si>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</si>
  <si>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</si>
  <si>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</si>
  <si>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</si>
  <si>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</si>
  <si>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</si>
  <si>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</si>
  <si>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</si>
  <si>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</si>
  <si>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</si>
  <si>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</si>
  <si>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</si>
  <si>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</si>
  <si>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</si>
  <si>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</si>
  <si>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</si>
  <si>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</si>
  <si>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</si>
  <si>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</si>
  <si>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</si>
  <si>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</si>
  <si>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</si>
  <si>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</si>
  <si>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</si>
  <si>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</si>
  <si>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</si>
  <si>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</si>
  <si>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</si>
  <si>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</si>
  <si>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</si>
  <si>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</si>
  <si>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</si>
  <si>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</si>
  <si>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</si>
  <si>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</si>
  <si>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</si>
  <si>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</si>
  <si>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</si>
  <si>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</si>
  <si>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</si>
  <si>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</si>
  <si>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</si>
  <si>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</si>
  <si>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</si>
  <si>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</si>
  <si>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</si>
  <si>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</si>
  <si>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</si>
  <si>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</si>
  <si>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</si>
  <si>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</si>
  <si>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</si>
  <si>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</si>
  <si>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</si>
  <si>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</si>
  <si>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</si>
  <si>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</si>
  <si>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</si>
  <si>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</si>
  <si>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</si>
  <si>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</si>
  <si>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</si>
  <si>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</si>
  <si>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</si>
  <si>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</si>
  <si>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</si>
  <si>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</si>
  <si>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</si>
  <si>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</si>
  <si>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</si>
  <si>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</si>
  <si>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</si>
  <si>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</si>
  <si>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</si>
  <si>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</si>
  <si>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</si>
  <si>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</si>
  <si>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</si>
  <si>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</si>
  <si>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</si>
  <si>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</si>
  <si>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</si>
  <si>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</si>
  <si>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</si>
  <si>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</si>
  <si>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</si>
  <si>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</si>
  <si>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</si>
  <si>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</si>
  <si>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</si>
  <si>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</si>
  <si>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</si>
  <si>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</si>
  <si>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</si>
  <si>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</si>
  <si>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</si>
  <si>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</si>
  <si>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</si>
  <si>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</si>
  <si>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</si>
  <si>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</si>
  <si>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</si>
  <si>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</si>
  <si>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</si>
  <si>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</si>
  <si>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</si>
  <si>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</si>
  <si>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</si>
  <si>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</si>
  <si>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</si>
  <si>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</si>
  <si>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</si>
  <si>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</si>
  <si>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</si>
  <si>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</si>
  <si>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</si>
  <si>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</si>
  <si>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</si>
  <si>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</si>
  <si>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</si>
  <si>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</si>
  <si>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</si>
  <si>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</si>
  <si>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</si>
  <si>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</si>
  <si>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</si>
  <si>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</si>
  <si>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</si>
  <si>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</si>
  <si>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</si>
  <si>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</si>
  <si>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</si>
  <si>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</si>
  <si>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</si>
  <si>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</si>
  <si>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</si>
  <si>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</si>
  <si>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</si>
  <si>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</si>
  <si>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</si>
  <si>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</si>
  <si>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</si>
  <si>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</si>
  <si>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</si>
  <si>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</si>
  <si>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</si>
  <si>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</si>
  <si>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</si>
  <si>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</si>
  <si>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</si>
  <si>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</si>
  <si>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</si>
  <si>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</si>
  <si>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</si>
  <si>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</si>
  <si>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</si>
  <si>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</si>
  <si>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</si>
  <si>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</si>
  <si>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</si>
  <si>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</si>
  <si>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</si>
  <si>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</si>
  <si>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</si>
  <si>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</si>
  <si>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</si>
  <si>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</si>
  <si>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</si>
  <si>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</si>
  <si>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</si>
  <si>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</si>
  <si>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</si>
  <si>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</si>
  <si>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</si>
  <si>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</si>
  <si>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</si>
  <si>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</si>
  <si>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</si>
  <si>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</si>
  <si>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</si>
  <si>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</si>
  <si>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</si>
  <si>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</si>
  <si>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</si>
  <si>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</si>
  <si>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</si>
  <si>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</si>
  <si>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</si>
  <si>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</si>
  <si>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</si>
  <si>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</si>
  <si>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</si>
  <si>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</si>
  <si>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</si>
  <si>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</si>
  <si>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</si>
  <si>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</si>
  <si>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</si>
  <si>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</si>
  <si>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</si>
  <si>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</si>
  <si>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</si>
  <si>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</si>
  <si>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</si>
  <si>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</si>
  <si>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</si>
  <si>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</si>
  <si>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</si>
  <si>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</si>
  <si>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</si>
  <si>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</si>
  <si>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</si>
  <si>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</si>
  <si>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</si>
  <si>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</si>
  <si>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</si>
  <si>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</si>
  <si>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</si>
  <si>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</si>
  <si>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</si>
  <si>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</si>
  <si>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</si>
  <si>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</si>
  <si>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</si>
  <si>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</si>
  <si>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</si>
  <si>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</si>
  <si>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</si>
  <si>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</si>
  <si>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</si>
  <si>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</si>
  <si>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</si>
  <si>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</si>
  <si>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</si>
  <si>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</si>
  <si>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</si>
  <si>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</si>
  <si>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</si>
  <si>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</si>
  <si>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</si>
  <si>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</si>
  <si>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</si>
  <si>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</si>
  <si>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</si>
  <si>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</si>
  <si>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</si>
  <si>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</si>
  <si>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</si>
  <si>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</si>
  <si>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</si>
  <si>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</si>
  <si>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</si>
  <si>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</si>
  <si>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</si>
  <si>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</si>
  <si>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</si>
  <si>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</si>
  <si>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</si>
  <si>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</si>
  <si>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</si>
  <si>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</si>
  <si>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</si>
  <si>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</si>
  <si>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</si>
  <si>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</si>
  <si>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</si>
  <si>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</si>
  <si>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</si>
  <si>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</si>
  <si>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</si>
  <si>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</si>
  <si>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</si>
  <si>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</si>
  <si>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</si>
  <si>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</si>
  <si>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</si>
  <si>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</si>
  <si>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</si>
  <si>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</si>
  <si>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</si>
  <si>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</si>
  <si>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</si>
  <si>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</si>
  <si>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</si>
  <si>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</si>
  <si>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</si>
  <si>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</si>
  <si>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</si>
  <si>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</si>
  <si>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</si>
  <si>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</si>
  <si>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</si>
  <si>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</si>
  <si>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</si>
  <si>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</si>
  <si>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</si>
  <si>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</si>
  <si>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</si>
  <si>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</si>
  <si>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</si>
  <si>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</si>
  <si>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</si>
  <si>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</si>
  <si>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</si>
  <si>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</si>
  <si>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</si>
  <si>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</si>
  <si>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</si>
  <si>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</si>
  <si>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</si>
  <si>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</si>
  <si>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</si>
  <si>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</si>
  <si>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</si>
  <si>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</si>
  <si>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</si>
  <si>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</si>
  <si>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</si>
  <si>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</si>
  <si>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</si>
  <si>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</si>
  <si>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</si>
  <si>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</si>
  <si>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</si>
  <si>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</si>
  <si>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</si>
  <si>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</si>
  <si>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</si>
  <si>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</si>
  <si>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</si>
  <si>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</si>
  <si>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</si>
  <si>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</si>
  <si>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</si>
  <si>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</si>
  <si>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</si>
  <si>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</si>
  <si>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</si>
  <si>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</si>
  <si>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</si>
  <si>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</si>
  <si>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</si>
  <si>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</si>
  <si>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</si>
  <si>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</si>
  <si>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</si>
  <si>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</si>
  <si>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</si>
  <si>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</si>
  <si>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</si>
  <si>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</si>
  <si>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</si>
  <si>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</si>
  <si>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</si>
  <si>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</si>
  <si>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</si>
  <si>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</si>
  <si>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</si>
  <si>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</si>
  <si>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</si>
  <si>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</si>
  <si>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</si>
  <si>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</si>
  <si>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</si>
  <si>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</si>
  <si>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</si>
  <si>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</si>
  <si>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</si>
  <si>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</si>
  <si>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</si>
  <si>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</si>
  <si>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</si>
  <si>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</si>
  <si>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</si>
  <si>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</si>
  <si>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</si>
  <si>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</si>
  <si>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</si>
  <si>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</si>
  <si>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</si>
  <si>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</si>
  <si>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</si>
  <si>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</si>
  <si>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</si>
  <si>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</si>
  <si>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</si>
  <si>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</si>
  <si>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</si>
  <si>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</si>
  <si>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</si>
  <si>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</si>
  <si>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</si>
  <si>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</si>
  <si>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</si>
  <si>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</si>
  <si>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</si>
  <si>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</si>
  <si>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</si>
  <si>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</si>
  <si>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</si>
  <si>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</si>
  <si>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</si>
  <si>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</si>
  <si>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</si>
  <si>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</si>
  <si>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</si>
  <si>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</si>
  <si>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</si>
  <si>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</si>
  <si>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</si>
  <si>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</si>
  <si>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</si>
  <si>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</si>
  <si>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</si>
  <si>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</si>
  <si>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</si>
  <si>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</si>
  <si>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</si>
  <si>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</si>
  <si>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</si>
  <si>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</si>
  <si>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</si>
  <si>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</si>
  <si>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</si>
  <si>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</si>
  <si>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</si>
  <si>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</si>
  <si>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</si>
  <si>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</si>
  <si>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</si>
  <si>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</si>
  <si>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</si>
  <si>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</si>
  <si>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</si>
  <si>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</si>
  <si>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</si>
  <si>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</si>
  <si>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</si>
  <si>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</si>
  <si>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</si>
  <si>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</si>
  <si>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</si>
  <si>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</si>
  <si>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</si>
  <si>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</si>
  <si>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</si>
  <si>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</si>
  <si>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</si>
  <si>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</si>
  <si>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</si>
  <si>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</si>
  <si>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</si>
  <si>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</si>
  <si>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</si>
  <si>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</si>
  <si>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</si>
  <si>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</si>
  <si>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</si>
  <si>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</si>
  <si>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</si>
  <si>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</si>
  <si>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</si>
  <si>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</si>
  <si>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</si>
  <si>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</si>
  <si>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</si>
  <si>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</si>
  <si>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</si>
  <si>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</si>
  <si>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</si>
  <si>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</si>
  <si>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</si>
  <si>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</si>
  <si>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</si>
  <si>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</si>
  <si>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</si>
  <si>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</si>
  <si>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</si>
  <si>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</si>
  <si>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</si>
  <si>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</si>
  <si>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</si>
  <si>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</si>
  <si>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</si>
  <si>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</si>
  <si>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</si>
  <si>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</si>
  <si>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</si>
  <si>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</si>
  <si>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</si>
  <si>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</si>
  <si>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</si>
  <si>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</si>
  <si>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</si>
  <si>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</si>
  <si>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</si>
  <si>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</si>
  <si>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</si>
  <si>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</si>
  <si>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</si>
  <si>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</si>
  <si>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</si>
  <si>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</si>
  <si>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</si>
  <si>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</si>
  <si>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</si>
  <si>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</si>
  <si>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</si>
  <si>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</si>
  <si>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</si>
  <si>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</si>
  <si>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</si>
  <si>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</si>
  <si>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</si>
  <si>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</si>
  <si>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</si>
  <si>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</si>
  <si>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</si>
  <si>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</si>
  <si>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</si>
  <si>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</si>
  <si>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</si>
  <si>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</si>
  <si>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</si>
  <si>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</si>
  <si>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</si>
  <si>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</si>
  <si>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</si>
  <si>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</si>
  <si>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</si>
  <si>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</si>
  <si>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</si>
  <si>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</si>
  <si>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</si>
  <si>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</si>
  <si>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</si>
  <si>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</si>
  <si>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</si>
  <si>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</si>
  <si>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</si>
  <si>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</si>
  <si>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</si>
  <si>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</si>
  <si>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</si>
  <si>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</si>
  <si>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</si>
  <si>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</si>
  <si>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</si>
  <si>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</si>
  <si>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</si>
  <si>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</si>
  <si>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</si>
  <si>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</si>
  <si>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</si>
  <si>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</si>
  <si>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</si>
  <si>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</si>
  <si>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</si>
  <si>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</si>
  <si>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</si>
  <si>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</si>
  <si>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</si>
  <si>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</si>
  <si>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</si>
  <si>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</si>
  <si>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</si>
  <si>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</si>
  <si>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</si>
  <si>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</si>
  <si>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</si>
  <si>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</si>
  <si>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</si>
  <si>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</si>
  <si>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</si>
  <si>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</si>
  <si>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</si>
  <si>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</si>
  <si>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</si>
  <si>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</si>
  <si>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</si>
  <si>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</si>
  <si>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</si>
  <si>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</si>
  <si>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</si>
  <si>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</si>
  <si>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</si>
  <si>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</si>
  <si>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</si>
  <si>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</si>
  <si>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</si>
  <si>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</si>
  <si>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</si>
  <si>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</si>
  <si>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</si>
  <si>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</si>
  <si>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</si>
  <si>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</si>
  <si>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</si>
  <si>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</si>
  <si>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</si>
  <si>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</si>
  <si>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</si>
  <si>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</si>
  <si>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</si>
  <si>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</si>
  <si>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</si>
  <si>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</si>
  <si>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</si>
  <si>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</si>
  <si>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</si>
  <si>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</si>
  <si>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</si>
  <si>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</si>
  <si>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</si>
  <si>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</si>
  <si>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</si>
  <si>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</si>
  <si>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</si>
  <si>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</si>
  <si>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</si>
  <si>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</si>
  <si>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</si>
  <si>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</si>
  <si>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</si>
  <si>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</si>
  <si>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</si>
  <si>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</si>
  <si>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</si>
  <si>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</si>
  <si>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</si>
  <si>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</si>
  <si>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</si>
  <si>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</si>
  <si>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</si>
  <si>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</si>
  <si>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</si>
  <si>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</si>
  <si>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</si>
  <si>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</si>
  <si>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</si>
  <si>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</si>
  <si>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</si>
  <si>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</si>
  <si>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</si>
  <si>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</si>
  <si>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</si>
  <si>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</si>
  <si>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</si>
  <si>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</si>
  <si>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</si>
  <si>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</si>
  <si>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</si>
  <si>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</si>
  <si>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</si>
  <si>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</si>
  <si>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</si>
  <si>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</si>
  <si>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</si>
  <si>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</si>
  <si>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</si>
  <si>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</si>
  <si>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</si>
  <si>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</si>
  <si>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</si>
  <si>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</si>
  <si>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</si>
  <si>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</si>
  <si>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</si>
  <si>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</si>
  <si>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</si>
  <si>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</si>
  <si>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</si>
  <si>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</si>
  <si>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</si>
  <si>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</si>
  <si>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</si>
  <si>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</si>
  <si>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</si>
  <si>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</si>
  <si>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</si>
  <si>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</si>
  <si>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</si>
  <si>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</si>
  <si>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</si>
  <si>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</si>
  <si>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</si>
  <si>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</si>
  <si>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</si>
  <si>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</si>
  <si>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</si>
  <si>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</si>
  <si>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</si>
  <si>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</si>
  <si>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</si>
  <si>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</si>
  <si>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</si>
  <si>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</si>
  <si>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</si>
  <si>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</si>
  <si>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</si>
  <si>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</si>
  <si>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</si>
  <si>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</si>
  <si>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</si>
  <si>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</si>
  <si>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</si>
  <si>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</si>
  <si>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</si>
  <si>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</si>
  <si>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</si>
  <si>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</si>
  <si>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</si>
  <si>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</si>
  <si>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</si>
  <si>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</si>
  <si>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</si>
  <si>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</si>
  <si>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</si>
  <si>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</si>
  <si>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</si>
  <si>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</si>
  <si>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</si>
  <si>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</si>
  <si>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</si>
  <si>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</si>
  <si>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</si>
  <si>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</si>
  <si>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</si>
  <si>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</si>
  <si>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</si>
  <si>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</si>
  <si>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</si>
  <si>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</si>
  <si>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</si>
  <si>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</si>
  <si>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</si>
  <si>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</si>
  <si>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</si>
  <si>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</si>
  <si>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</si>
  <si>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</si>
  <si>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</si>
  <si>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</si>
  <si>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</si>
  <si>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</si>
  <si>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</si>
  <si>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</si>
  <si>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</si>
  <si>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</si>
  <si>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</si>
  <si>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</si>
  <si>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</si>
  <si>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</si>
  <si>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</si>
  <si>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</si>
  <si>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</si>
  <si>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</si>
  <si>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</si>
  <si>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</si>
  <si>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</si>
  <si>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</si>
  <si>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</si>
  <si>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</si>
  <si>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</si>
  <si>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</si>
  <si>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</si>
  <si>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</si>
  <si>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</si>
  <si>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</si>
  <si>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</si>
  <si>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</si>
  <si>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</si>
  <si>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</si>
  <si>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</si>
  <si>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</si>
  <si>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</si>
  <si>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</si>
  <si>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</si>
  <si>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</si>
  <si>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</si>
  <si>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</si>
  <si>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</si>
  <si>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</si>
  <si>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</si>
  <si>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</si>
  <si>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</si>
  <si>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</si>
  <si>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</si>
  <si>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</si>
  <si>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</si>
  <si>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</si>
  <si>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</si>
  <si>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</si>
  <si>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</si>
  <si>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</si>
  <si>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</si>
  <si>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</si>
  <si>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</si>
  <si>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</si>
  <si>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</si>
  <si>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</si>
  <si>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</si>
  <si>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</si>
  <si>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</si>
  <si>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</si>
  <si>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</si>
  <si>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</si>
  <si>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</si>
  <si>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</si>
  <si>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</si>
  <si>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</si>
  <si>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</si>
  <si>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</si>
  <si>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</si>
  <si>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</si>
  <si>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</si>
  <si>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</si>
  <si>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</si>
  <si>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</si>
  <si>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</si>
  <si>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</si>
  <si>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</si>
  <si>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</si>
  <si>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</si>
  <si>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</si>
  <si>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</si>
  <si>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</si>
  <si>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</si>
  <si>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</si>
  <si>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</si>
  <si>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</si>
  <si>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</si>
  <si>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</si>
  <si>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</si>
  <si>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</si>
  <si>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</si>
  <si>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</si>
  <si>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</si>
  <si>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</si>
  <si>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</si>
  <si>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</si>
  <si>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</si>
  <si>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</si>
  <si>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</si>
  <si>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</si>
  <si>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</si>
  <si>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</si>
  <si>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</si>
  <si>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</si>
  <si>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</si>
  <si>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</si>
  <si>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</si>
  <si>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</si>
  <si>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</si>
  <si>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</si>
  <si>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</si>
  <si>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</si>
  <si>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</si>
  <si>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</si>
  <si>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</si>
  <si>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</si>
  <si>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</si>
  <si>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</si>
  <si>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</si>
  <si>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</si>
  <si>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</si>
  <si>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</si>
  <si>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</si>
  <si>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</si>
  <si>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</si>
  <si>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</si>
  <si>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</si>
  <si>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</si>
  <si>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</si>
  <si>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</si>
  <si>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</si>
  <si>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</si>
  <si>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</si>
  <si>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</si>
  <si>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</si>
  <si>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</si>
  <si>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</si>
  <si>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</si>
  <si>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</si>
  <si>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</si>
  <si>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</si>
  <si>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</si>
  <si>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</si>
  <si>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</si>
  <si>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</si>
  <si>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</si>
  <si>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</si>
  <si>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</si>
  <si>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</si>
  <si>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</si>
  <si>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</si>
  <si>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</si>
  <si>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</si>
  <si>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</si>
  <si>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</si>
  <si>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</si>
  <si>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</si>
  <si>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</si>
  <si>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</si>
  <si>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</si>
  <si>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</si>
  <si>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</si>
  <si>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</si>
  <si>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</si>
  <si>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</si>
  <si>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</si>
  <si>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</si>
  <si>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</si>
  <si>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</si>
  <si>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</si>
  <si>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</si>
  <si>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</si>
  <si>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</si>
  <si>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</si>
  <si>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</si>
  <si>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</si>
  <si>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</si>
  <si>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</si>
  <si>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</si>
  <si>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</si>
  <si>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</si>
  <si>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</si>
  <si>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</si>
  <si>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</si>
  <si>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</si>
  <si>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</si>
  <si>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</si>
  <si>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</si>
  <si>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</si>
  <si>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</si>
  <si>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</si>
  <si>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</si>
  <si>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</si>
  <si>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</si>
  <si>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</si>
  <si>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</si>
  <si>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</si>
  <si>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</si>
  <si>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</si>
  <si>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</si>
  <si>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</si>
  <si>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</si>
  <si>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</si>
  <si>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</si>
  <si>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</si>
  <si>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</si>
  <si>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</si>
  <si>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</si>
  <si>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</si>
  <si>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</si>
  <si>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</si>
  <si>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</si>
  <si>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</si>
  <si>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</si>
  <si>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</si>
  <si>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</si>
  <si>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</si>
  <si>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</si>
  <si>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</si>
  <si>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</si>
  <si>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</si>
  <si>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</si>
  <si>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</si>
  <si>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</si>
  <si>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</si>
  <si>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</si>
  <si>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</si>
  <si>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</si>
  <si>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</si>
  <si>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</si>
  <si>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</si>
  <si>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</si>
  <si>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</si>
  <si>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</si>
  <si>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</si>
  <si>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</si>
  <si>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</si>
  <si>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</si>
  <si>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</si>
  <si>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</si>
  <si>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</si>
  <si>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</si>
  <si>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</si>
  <si>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</si>
  <si>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</si>
  <si>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</si>
  <si>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</si>
  <si>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</si>
  <si>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</si>
  <si>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</si>
  <si>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</si>
  <si>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</si>
  <si>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</si>
  <si>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</si>
  <si>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</si>
  <si>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</si>
  <si>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</si>
  <si>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</si>
  <si>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</si>
  <si>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</si>
  <si>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</si>
  <si>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</si>
  <si>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</si>
  <si>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</si>
  <si>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</si>
  <si>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</si>
  <si>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</si>
  <si>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</si>
  <si>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</si>
  <si>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</si>
  <si>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</si>
  <si>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</si>
  <si>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</si>
  <si>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</si>
  <si>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</si>
  <si>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</si>
  <si>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</si>
  <si>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</si>
  <si>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</si>
  <si>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</si>
  <si>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</si>
  <si>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</si>
  <si>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</si>
  <si>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</si>
  <si>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</si>
  <si>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</si>
  <si>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</si>
  <si>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</si>
  <si>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</si>
  <si>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</si>
  <si>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</si>
  <si>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</si>
  <si>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</si>
  <si>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</si>
  <si>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</si>
  <si>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</si>
  <si>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</si>
  <si>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</si>
  <si>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</si>
  <si>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</si>
  <si>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</si>
  <si>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</si>
  <si>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</si>
  <si>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</si>
  <si>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</si>
  <si>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</si>
  <si>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</si>
  <si>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</si>
  <si>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</si>
  <si>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</si>
  <si>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</si>
  <si>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</si>
  <si>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</si>
  <si>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</si>
  <si>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</si>
  <si>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</si>
  <si>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</si>
  <si>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</si>
  <si>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</si>
  <si>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</si>
  <si>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</si>
  <si>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</si>
  <si>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</si>
  <si>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</si>
  <si>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</si>
  <si>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</si>
  <si>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</si>
  <si>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</si>
  <si>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</si>
  <si>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</si>
  <si>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</si>
  <si>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</si>
  <si>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</si>
  <si>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</si>
  <si>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</si>
  <si>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</si>
  <si>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</si>
  <si>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</si>
  <si>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</si>
  <si>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</si>
  <si>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</si>
  <si>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</si>
  <si>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</si>
  <si>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</si>
  <si>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</si>
  <si>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</si>
  <si>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</si>
  <si>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</si>
  <si>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</si>
  <si>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</si>
  <si>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</si>
  <si>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</si>
  <si>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</si>
  <si>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</si>
  <si>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</si>
  <si>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</si>
  <si>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</si>
  <si>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</si>
  <si>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</si>
  <si>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</si>
  <si>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</si>
  <si>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</si>
  <si>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</si>
  <si>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</si>
  <si>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</si>
  <si>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</si>
  <si>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</si>
  <si>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</si>
  <si>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</si>
  <si>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</si>
  <si>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</si>
  <si>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</si>
  <si>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</si>
  <si>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</si>
  <si>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</si>
  <si>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</si>
  <si>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</si>
  <si>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</si>
  <si>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</si>
  <si>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</si>
  <si>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</si>
  <si>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</si>
  <si>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</si>
  <si>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</si>
  <si>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</si>
  <si>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</si>
  <si>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</si>
  <si>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</si>
  <si>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</si>
  <si>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</si>
  <si>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</si>
  <si>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</si>
  <si>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</si>
  <si>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</si>
  <si>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</si>
  <si>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</si>
  <si>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</si>
  <si>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</si>
  <si>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</si>
  <si>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</si>
  <si>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</si>
  <si>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</si>
  <si>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</si>
  <si>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</si>
  <si>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</si>
  <si>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</si>
  <si>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</si>
  <si>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</si>
  <si>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</si>
  <si>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</si>
  <si>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</si>
  <si>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</si>
  <si>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</si>
  <si>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</si>
  <si>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</si>
  <si>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</si>
  <si>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</si>
  <si>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</si>
  <si>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</si>
  <si>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</si>
  <si>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</si>
  <si>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</si>
  <si>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</si>
  <si>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</si>
  <si>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</si>
  <si>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</si>
  <si>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</si>
  <si>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</si>
  <si>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</si>
  <si>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</si>
  <si>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</si>
  <si>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</si>
  <si>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</si>
  <si>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</si>
  <si>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</si>
  <si>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</si>
  <si>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</si>
  <si>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</si>
  <si>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</si>
  <si>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</si>
  <si>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</si>
  <si>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</si>
  <si>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</si>
  <si>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</si>
  <si>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</si>
  <si>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</si>
  <si>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</si>
  <si>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</si>
  <si>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</si>
  <si>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</si>
  <si>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</si>
  <si>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</si>
  <si>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</si>
  <si>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</si>
  <si>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</si>
  <si>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</si>
  <si>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</si>
  <si>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</si>
  <si>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</si>
  <si>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</si>
  <si>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</si>
  <si>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</si>
  <si>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</si>
  <si>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</si>
  <si>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</si>
  <si>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</si>
  <si>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</si>
  <si>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</si>
  <si>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</si>
  <si>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</si>
  <si>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</si>
  <si>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</si>
  <si>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</si>
  <si>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</si>
  <si>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</si>
  <si>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</si>
  <si>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</si>
  <si>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</si>
  <si>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</si>
  <si>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</si>
  <si>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</si>
  <si>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</si>
  <si>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</si>
  <si>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</si>
  <si>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</si>
  <si>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</si>
  <si>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</si>
  <si>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</si>
  <si>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</si>
  <si>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</si>
  <si>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</si>
  <si>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</si>
  <si>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</si>
  <si>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</si>
  <si>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</si>
  <si>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</si>
  <si>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</si>
  <si>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</si>
  <si>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</si>
  <si>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</si>
  <si>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</si>
  <si>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</si>
  <si>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</si>
  <si>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</si>
  <si>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</si>
  <si>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</si>
  <si>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</si>
  <si>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</si>
  <si>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</si>
  <si>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</si>
  <si>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</si>
  <si>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</si>
  <si>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</si>
  <si>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</si>
  <si>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</si>
  <si>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</si>
  <si>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</si>
  <si>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</si>
  <si>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</si>
  <si>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</si>
  <si>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</si>
  <si>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</si>
  <si>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</si>
  <si>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</si>
  <si>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</si>
  <si>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</si>
  <si>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</si>
  <si>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</si>
  <si>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</si>
  <si>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</si>
  <si>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</si>
  <si>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</si>
  <si>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</si>
  <si>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</si>
  <si>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</si>
  <si>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</si>
  <si>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</si>
  <si>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</si>
  <si>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</si>
  <si>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</si>
  <si>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</si>
  <si>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</si>
  <si>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</si>
  <si>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</si>
  <si>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</si>
  <si>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</si>
  <si>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</si>
  <si>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</si>
  <si>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</si>
  <si>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</si>
  <si>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</si>
  <si>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</si>
  <si>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</si>
  <si>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</si>
  <si>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</si>
  <si>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</si>
  <si>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</si>
  <si>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</si>
  <si>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</si>
  <si>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</si>
  <si>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</si>
  <si>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</si>
  <si>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</si>
  <si>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</si>
  <si>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</si>
  <si>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</si>
  <si>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</si>
  <si>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</si>
  <si>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</si>
  <si>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</si>
  <si>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</si>
  <si>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</si>
  <si>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</si>
  <si>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</si>
  <si>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</si>
  <si>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</si>
  <si>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</si>
  <si>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</si>
  <si>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</si>
  <si>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</si>
  <si>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</si>
  <si>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</si>
  <si>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</si>
  <si>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</si>
  <si>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</si>
  <si>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</si>
  <si>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</si>
  <si>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</si>
  <si>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</si>
  <si>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</si>
  <si>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</si>
  <si>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</si>
  <si>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</si>
  <si>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</si>
  <si>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V1-IA-70157-03000-6704840</t>
  </si>
  <si>
    <t>Светодиодный светильник VARTON Айрон 2.0 906х109х66 мм класс защиты IP67 с акрил рассеивателем 48 ВТ 4000 K</t>
  </si>
  <si>
    <t>48W</t>
  </si>
  <si>
    <t>6540 лм</t>
  </si>
  <si>
    <t>V1-I0-70157-03G02-6704840</t>
  </si>
  <si>
    <t>Светодиодный светильник VARTON Айрон 2.0 906х109х66 мм класс защиты IP67 с рассеивателем опал 48 ВТ 4000 K</t>
  </si>
  <si>
    <t>5770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</si>
  <si>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</si>
  <si>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</si>
  <si>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</si>
  <si>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</si>
  <si>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</si>
  <si>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</si>
  <si>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</si>
  <si>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</si>
  <si>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</si>
  <si>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</si>
  <si>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</si>
  <si>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</si>
  <si>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</si>
  <si>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</si>
  <si>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</si>
  <si>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</si>
  <si>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</si>
  <si>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</si>
  <si>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</si>
  <si>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</si>
  <si>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</si>
  <si>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</si>
  <si>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</si>
  <si>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</si>
  <si>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</si>
  <si>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</si>
  <si>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</si>
  <si>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</si>
  <si>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</si>
  <si>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</si>
  <si>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</si>
  <si>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</si>
  <si>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</si>
  <si>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</si>
  <si>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</si>
  <si>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</si>
  <si>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</si>
  <si>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</si>
  <si>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</si>
  <si>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</si>
  <si>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</si>
  <si>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</si>
  <si>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</si>
  <si>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</si>
  <si>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</si>
  <si>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</si>
  <si>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</si>
  <si>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</si>
  <si>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</si>
  <si>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</si>
  <si>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</si>
  <si>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</si>
  <si>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</si>
  <si>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</si>
  <si>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</si>
  <si>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</si>
  <si>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</si>
  <si>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</si>
  <si>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</si>
  <si>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</si>
  <si>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</si>
  <si>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</si>
  <si>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</si>
  <si>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</si>
  <si>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</si>
  <si>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</si>
  <si>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</si>
  <si>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</si>
  <si>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</si>
  <si>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</si>
  <si>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</si>
  <si>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</si>
  <si>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</si>
  <si>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</si>
  <si>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</si>
  <si>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</si>
  <si>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</si>
  <si>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</si>
  <si>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</si>
  <si>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</si>
  <si>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</si>
  <si>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</si>
  <si>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</si>
  <si>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</si>
  <si>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</si>
  <si>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</si>
  <si>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</si>
  <si>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</si>
  <si>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</si>
  <si>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</si>
  <si>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</si>
  <si>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</si>
  <si>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</si>
  <si>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</si>
  <si>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</si>
  <si>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</si>
  <si>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</si>
  <si>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</si>
  <si>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</si>
  <si>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</si>
  <si>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</si>
  <si>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</si>
  <si>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</si>
  <si>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</si>
  <si>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</si>
  <si>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</si>
  <si>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</si>
  <si>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</si>
  <si>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</si>
  <si>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</si>
  <si>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</si>
  <si>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</si>
  <si>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</si>
  <si>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</si>
  <si>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</si>
  <si>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</si>
  <si>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</si>
  <si>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</si>
  <si>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</si>
  <si>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</si>
  <si>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</si>
  <si>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</si>
  <si>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</si>
  <si>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</si>
  <si>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</si>
  <si>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</si>
  <si>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</si>
  <si>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</si>
  <si>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</si>
  <si>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</si>
  <si>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</si>
  <si>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</si>
  <si>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</si>
  <si>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</si>
  <si>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</si>
  <si>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</si>
  <si>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</si>
  <si>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</si>
  <si>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</si>
  <si>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</si>
  <si>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</si>
  <si>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</si>
  <si>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</si>
  <si>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</si>
  <si>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</si>
  <si>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</si>
  <si>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</si>
  <si>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</si>
  <si>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</si>
  <si>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</si>
  <si>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</si>
  <si>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</si>
  <si>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</si>
  <si>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</si>
  <si>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</si>
  <si>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</si>
  <si>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</si>
  <si>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</si>
  <si>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</si>
  <si>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</si>
  <si>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</si>
  <si>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</si>
  <si>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</si>
  <si>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</si>
  <si>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</si>
  <si>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</si>
  <si>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</si>
  <si>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</si>
  <si>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</si>
  <si>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</si>
  <si>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</si>
  <si>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</si>
  <si>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</si>
  <si>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</si>
  <si>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</si>
  <si>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</si>
  <si>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</si>
  <si>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</si>
  <si>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</si>
  <si>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</si>
  <si>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</si>
  <si>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</si>
  <si>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</si>
  <si>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</si>
  <si>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</si>
  <si>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</si>
  <si>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</si>
  <si>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</si>
  <si>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</si>
  <si>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</si>
  <si>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</si>
  <si>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</si>
  <si>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</si>
  <si>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</si>
  <si>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</si>
  <si>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</si>
  <si>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</si>
  <si>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</si>
  <si>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</si>
  <si>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</si>
  <si>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</si>
  <si>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</si>
  <si>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</si>
  <si>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</si>
  <si>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</si>
  <si>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</si>
  <si>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</si>
  <si>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</si>
  <si>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</si>
  <si>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</si>
  <si>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</si>
  <si>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</si>
  <si>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</si>
  <si>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</si>
  <si>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</si>
  <si>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</si>
  <si>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</si>
  <si>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</si>
  <si>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</si>
  <si>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</si>
  <si>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</si>
  <si>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</si>
  <si>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</si>
  <si>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</si>
  <si>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</si>
  <si>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</si>
  <si>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</si>
  <si>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</si>
  <si>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</si>
  <si>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</si>
  <si>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</si>
  <si>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</si>
  <si>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</si>
  <si>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</si>
  <si>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</si>
  <si>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</si>
  <si>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</si>
  <si>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</si>
  <si>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</si>
  <si>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</si>
  <si>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</si>
  <si>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</si>
  <si>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</si>
  <si>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</si>
  <si>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</si>
  <si>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</si>
  <si>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</si>
  <si>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</si>
  <si>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</si>
  <si>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</si>
  <si>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</si>
  <si>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</si>
  <si>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</si>
  <si>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</si>
  <si>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</si>
  <si>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</si>
  <si>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</si>
  <si>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</si>
  <si>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</si>
  <si>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</si>
  <si>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</si>
  <si>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</si>
  <si>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</si>
  <si>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</si>
  <si>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</si>
  <si>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</si>
  <si>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</si>
  <si>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</si>
  <si>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</si>
  <si>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</si>
  <si>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</si>
  <si>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</si>
  <si>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</si>
  <si>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</si>
  <si>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</si>
  <si>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</si>
  <si>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</si>
  <si>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</si>
  <si>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</si>
  <si>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</si>
  <si>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</si>
  <si>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</si>
  <si>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</si>
  <si>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</si>
  <si>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</si>
  <si>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</si>
  <si>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</si>
  <si>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</si>
  <si>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</si>
  <si>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</si>
  <si>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</si>
  <si>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</si>
  <si>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</si>
  <si>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</si>
  <si>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</si>
  <si>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</si>
  <si>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</si>
  <si>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</si>
  <si>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</si>
  <si>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</si>
  <si>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</si>
  <si>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</si>
  <si>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</si>
  <si>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</si>
  <si>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</si>
  <si>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</si>
  <si>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</si>
  <si>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</si>
  <si>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</si>
  <si>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</si>
  <si>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</si>
  <si>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</si>
  <si>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</si>
  <si>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</si>
  <si>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</si>
  <si>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</si>
  <si>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</si>
  <si>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</si>
  <si>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</si>
  <si>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</si>
  <si>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</si>
  <si>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</si>
  <si>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</si>
  <si>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</si>
  <si>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</si>
  <si>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</si>
  <si>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</si>
  <si>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</si>
  <si>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</si>
  <si>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</si>
  <si>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</si>
  <si>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</si>
  <si>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</si>
  <si>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</si>
  <si>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</si>
  <si>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</si>
  <si>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</si>
  <si>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</si>
  <si>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</si>
  <si>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</si>
  <si>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</si>
  <si>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</si>
  <si>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</si>
  <si>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</si>
  <si>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</si>
  <si>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</si>
  <si>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</si>
  <si>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</si>
  <si>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</si>
  <si>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</si>
  <si>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</si>
  <si>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</si>
  <si>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</si>
  <si>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</si>
  <si>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</si>
  <si>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</si>
  <si>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</si>
  <si>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</si>
  <si>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</si>
  <si>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</si>
  <si>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</si>
  <si>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</si>
  <si>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</si>
  <si>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</si>
  <si>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</si>
  <si>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</si>
  <si>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</si>
  <si>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</si>
  <si>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</si>
  <si>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</si>
  <si>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</si>
  <si>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</si>
  <si>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</si>
  <si>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</si>
  <si>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</si>
  <si>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</si>
  <si>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</si>
  <si>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</si>
  <si>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</si>
  <si>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</si>
  <si>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</si>
  <si>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</si>
  <si>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</si>
  <si>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</si>
  <si>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</si>
  <si>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</si>
  <si>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</si>
  <si>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</si>
  <si>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</si>
  <si>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</si>
  <si>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</si>
  <si>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</si>
  <si>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</si>
  <si>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</si>
  <si>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</si>
  <si>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</si>
  <si>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</si>
  <si>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</si>
  <si>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</si>
  <si>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</si>
  <si>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</si>
  <si>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</si>
  <si>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</si>
  <si>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</si>
  <si>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</si>
  <si>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</si>
  <si>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</si>
  <si>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</si>
  <si>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</si>
  <si>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</si>
  <si>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</si>
  <si>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</si>
  <si>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</si>
  <si>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</si>
  <si>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</si>
  <si>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</si>
  <si>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</si>
  <si>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</si>
  <si>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</si>
  <si>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</si>
  <si>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</si>
  <si>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</si>
  <si>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</si>
  <si>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</si>
  <si>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</si>
  <si>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</si>
  <si>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</si>
  <si>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</si>
  <si>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</si>
  <si>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</si>
  <si>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</si>
  <si>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</si>
  <si>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</si>
  <si>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</si>
  <si>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</si>
  <si>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</si>
  <si>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</si>
  <si>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</si>
  <si>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</si>
  <si>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</si>
  <si>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</si>
  <si>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</si>
  <si>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</si>
  <si>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</si>
  <si>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</si>
  <si>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</si>
  <si>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</si>
  <si>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</si>
  <si>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</si>
  <si>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</si>
  <si>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</si>
  <si>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</si>
  <si>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</si>
  <si>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</si>
  <si>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</si>
  <si>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</si>
  <si>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</si>
  <si>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</si>
  <si>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</si>
  <si>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</si>
  <si>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</si>
  <si>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</si>
  <si>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</si>
  <si>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</si>
  <si>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</si>
  <si>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</si>
  <si>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</si>
  <si>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</si>
  <si>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</si>
  <si>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</si>
  <si>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</si>
  <si>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</si>
  <si>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</si>
  <si>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</si>
  <si>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</si>
  <si>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</si>
  <si>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</si>
  <si>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</si>
  <si>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</si>
  <si>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</si>
  <si>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</si>
  <si>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</si>
  <si>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</si>
  <si>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</si>
  <si>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</si>
  <si>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</si>
  <si>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</si>
  <si>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</si>
  <si>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</si>
  <si>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</si>
  <si>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</si>
  <si>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</si>
  <si>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</si>
  <si>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</si>
  <si>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</si>
  <si>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</si>
  <si>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</si>
  <si>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</si>
  <si>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</si>
  <si>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</si>
  <si>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</si>
  <si>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</si>
  <si>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</si>
  <si>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</si>
  <si>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</si>
  <si>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</si>
  <si>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</si>
  <si>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</si>
  <si>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</si>
  <si>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</si>
  <si>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</si>
  <si>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</si>
  <si>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</si>
  <si>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</si>
  <si>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</si>
  <si>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</si>
  <si>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</si>
  <si>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</si>
  <si>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</si>
  <si>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</si>
  <si>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</si>
  <si>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</si>
  <si>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</si>
  <si>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</si>
  <si>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</si>
  <si>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</si>
  <si>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</si>
  <si>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</si>
  <si>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</si>
  <si>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</si>
  <si>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</si>
  <si>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</si>
  <si>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</si>
  <si>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</si>
  <si>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</si>
  <si>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</si>
  <si>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</si>
  <si>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</si>
  <si>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</si>
  <si>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</si>
  <si>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</si>
  <si>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</si>
  <si>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</si>
  <si>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</si>
  <si>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</si>
  <si>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</si>
  <si>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</si>
  <si>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</si>
  <si>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</si>
  <si>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</si>
  <si>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</si>
  <si>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</si>
  <si>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</si>
  <si>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</si>
  <si>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</si>
  <si>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</si>
  <si>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</si>
  <si>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</si>
  <si>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</si>
  <si>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</si>
  <si>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</si>
  <si>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</si>
  <si>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</si>
  <si>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</si>
  <si>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</si>
  <si>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</si>
  <si>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</si>
  <si>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</si>
  <si>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</si>
  <si>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</si>
  <si>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</si>
  <si>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</si>
  <si>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</si>
  <si>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</si>
  <si>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</si>
  <si>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</si>
  <si>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</si>
  <si>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</si>
  <si>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</si>
  <si>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</si>
  <si>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</si>
  <si>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</si>
  <si>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</si>
  <si>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</si>
  <si>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</si>
  <si>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</si>
  <si>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</si>
  <si>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</si>
  <si>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</si>
  <si>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</si>
  <si>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</si>
  <si>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</si>
  <si>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</si>
  <si>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</si>
  <si>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</si>
  <si>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</si>
  <si>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</si>
  <si>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</si>
  <si>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</si>
  <si>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</si>
  <si>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</si>
  <si>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</si>
  <si>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</si>
  <si>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</si>
  <si>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</si>
  <si>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</si>
  <si>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</si>
  <si>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</si>
  <si>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</si>
  <si>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</si>
  <si>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</si>
  <si>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</si>
  <si>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</si>
  <si>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</si>
  <si>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</si>
  <si>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</si>
  <si>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</si>
  <si>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</si>
  <si>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</si>
  <si>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</si>
  <si>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</si>
  <si>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</si>
  <si>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</si>
  <si>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</si>
  <si>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</si>
  <si>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</si>
  <si>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</si>
  <si>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</si>
  <si>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</si>
  <si>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</si>
  <si>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</si>
  <si>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</si>
  <si>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</si>
  <si>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</si>
  <si>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</si>
  <si>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</si>
  <si>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</si>
  <si>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</si>
  <si>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</si>
  <si>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</si>
  <si>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</si>
  <si>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</si>
  <si>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</si>
  <si>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</si>
  <si>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</si>
  <si>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</si>
  <si>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</si>
  <si>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</si>
  <si>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</si>
  <si>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</si>
  <si>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</si>
  <si>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</si>
  <si>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</si>
  <si>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</si>
  <si>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</si>
  <si>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</si>
  <si>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</si>
  <si>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</si>
  <si>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</si>
  <si>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</si>
  <si>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</si>
  <si>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</si>
  <si>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</si>
  <si>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</si>
  <si>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</si>
  <si>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</si>
  <si>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</si>
  <si>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</si>
  <si>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</si>
  <si>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</si>
  <si>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</si>
  <si>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</si>
  <si>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</si>
  <si>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</si>
  <si>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</si>
  <si>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</si>
  <si>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</si>
  <si>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</si>
  <si>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</si>
  <si>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</si>
  <si>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</si>
  <si>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</si>
  <si>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</si>
  <si>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</si>
  <si>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</si>
  <si>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</si>
  <si>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</si>
  <si>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</si>
  <si>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</si>
  <si>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</si>
  <si>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</si>
  <si>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</si>
  <si>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</si>
  <si>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</si>
  <si>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</si>
  <si>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</si>
  <si>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</si>
  <si>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</si>
  <si>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</si>
  <si>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</si>
  <si>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</si>
  <si>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</si>
  <si>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</si>
  <si>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</si>
  <si>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</si>
  <si>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</si>
  <si>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</si>
  <si>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</si>
  <si>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</si>
  <si>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</si>
  <si>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</si>
  <si>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</si>
  <si>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</si>
  <si>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</si>
  <si>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</si>
  <si>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</si>
  <si>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</si>
  <si>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</si>
  <si>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</si>
  <si>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</si>
  <si>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</si>
  <si>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</si>
  <si>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</si>
  <si>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</si>
  <si>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</si>
  <si>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</si>
  <si>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</si>
  <si>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</si>
  <si>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</si>
  <si>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</si>
  <si>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</si>
  <si>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</si>
  <si>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</si>
  <si>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</si>
  <si>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</si>
  <si>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</si>
  <si>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</si>
  <si>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</si>
  <si>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</si>
  <si>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</si>
  <si>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</si>
  <si>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</si>
  <si>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</si>
  <si>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</si>
  <si>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</si>
  <si>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</si>
  <si>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</si>
  <si>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</si>
  <si>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</si>
  <si>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</si>
  <si>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</si>
  <si>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</si>
  <si>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</si>
  <si>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</si>
  <si>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</si>
  <si>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</si>
  <si>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</si>
  <si>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</si>
  <si>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</si>
  <si>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</si>
  <si>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</si>
  <si>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</si>
  <si>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</si>
  <si>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</si>
  <si>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</si>
  <si>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</si>
  <si>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</si>
  <si>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</si>
  <si>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</si>
  <si>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</si>
  <si>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</si>
  <si>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</si>
  <si>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</si>
  <si>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</si>
  <si>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</si>
  <si>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</si>
  <si>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</si>
  <si>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</si>
  <si>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</si>
  <si>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</si>
  <si>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</si>
  <si>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</si>
  <si>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</si>
  <si>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</si>
  <si>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</si>
  <si>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</si>
  <si>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</si>
  <si>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</si>
  <si>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</si>
  <si>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</si>
  <si>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</si>
  <si>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</si>
  <si>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</si>
  <si>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</si>
  <si>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</si>
  <si>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</si>
  <si>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</si>
  <si>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</si>
  <si>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</si>
  <si>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</si>
  <si>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</si>
  <si>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</si>
  <si>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</si>
  <si>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</si>
  <si>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</si>
  <si>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</si>
  <si>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</si>
  <si>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</si>
  <si>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</si>
  <si>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</si>
  <si>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</si>
  <si>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</si>
  <si>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</si>
  <si>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</si>
  <si>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</si>
  <si>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</si>
  <si>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</si>
  <si>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</si>
  <si>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</si>
  <si>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</si>
  <si>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</si>
  <si>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</si>
  <si>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</si>
  <si>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</si>
  <si>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</si>
  <si>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</si>
  <si>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</si>
  <si>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</si>
  <si>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</si>
  <si>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</si>
  <si>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</si>
  <si>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</si>
  <si>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</si>
  <si>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</si>
  <si>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</si>
  <si>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</si>
  <si>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</si>
  <si>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</si>
  <si>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</si>
  <si>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</si>
  <si>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</si>
  <si>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</si>
  <si>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</si>
  <si>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</si>
  <si>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</si>
  <si>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</si>
  <si>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</si>
  <si>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</si>
  <si>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</si>
  <si>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</si>
  <si>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</si>
  <si>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</si>
  <si>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</si>
  <si>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</si>
  <si>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</si>
  <si>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</si>
  <si>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</si>
  <si>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</si>
  <si>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</si>
  <si>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</si>
  <si>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</si>
  <si>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</si>
  <si>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</si>
  <si>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</si>
  <si>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</si>
  <si>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</si>
  <si>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</si>
  <si>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</si>
  <si>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</si>
  <si>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</si>
  <si>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</si>
  <si>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</si>
  <si>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</si>
  <si>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</si>
  <si>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</si>
  <si>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</si>
  <si>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</si>
  <si>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</si>
  <si>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</si>
  <si>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</si>
  <si>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</si>
  <si>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</si>
  <si>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</si>
  <si>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</si>
  <si>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</si>
  <si>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</si>
  <si>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</si>
  <si>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</si>
  <si>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</si>
  <si>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</si>
  <si>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</si>
  <si>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</si>
  <si>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</si>
  <si>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</si>
  <si>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</si>
  <si>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</si>
  <si>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</si>
  <si>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</si>
  <si>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</si>
  <si>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</si>
  <si>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</si>
  <si>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</si>
  <si>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</si>
  <si>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</si>
  <si>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</si>
  <si>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</si>
  <si>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</si>
  <si>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</si>
  <si>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</si>
  <si>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</si>
  <si>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</si>
  <si>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</si>
  <si>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</si>
  <si>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</si>
  <si>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</si>
  <si>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</si>
  <si>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</si>
  <si>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</si>
  <si>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</si>
  <si>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</si>
  <si>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</si>
  <si>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</si>
  <si>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</si>
  <si>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</si>
  <si>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</si>
  <si>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</si>
  <si>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</si>
  <si>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</si>
  <si>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</si>
  <si>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</si>
  <si>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</si>
  <si>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</si>
  <si>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</si>
  <si>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</si>
  <si>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</si>
  <si>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</si>
  <si>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</si>
  <si>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</si>
  <si>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</si>
  <si>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</si>
  <si>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</si>
  <si>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</si>
  <si>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</si>
  <si>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</si>
  <si>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</si>
  <si>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</si>
  <si>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</si>
  <si>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</si>
  <si>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</si>
  <si>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</si>
  <si>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</si>
  <si>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</si>
  <si>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</si>
  <si>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</si>
  <si>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</si>
  <si>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</si>
  <si>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</si>
  <si>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</si>
  <si>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</si>
  <si>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</si>
  <si>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</si>
  <si>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</si>
  <si>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</si>
  <si>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</si>
  <si>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</si>
  <si>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</si>
  <si>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</si>
  <si>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</si>
  <si>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</si>
  <si>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</si>
  <si>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</si>
  <si>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</si>
  <si>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</si>
  <si>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</si>
  <si>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</si>
  <si>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</si>
  <si>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</si>
  <si>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</si>
  <si>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</si>
  <si>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</si>
  <si>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</si>
  <si>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</si>
  <si>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</si>
  <si>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</si>
  <si>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</si>
  <si>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</si>
  <si>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</si>
  <si>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</si>
  <si>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</si>
  <si>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</si>
  <si>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</si>
  <si>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</si>
  <si>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</si>
  <si>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</si>
  <si>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</si>
  <si>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</si>
  <si>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</si>
  <si>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</si>
  <si>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</si>
  <si>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</si>
  <si>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</si>
  <si>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</si>
  <si>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</si>
  <si>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</si>
  <si>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</si>
  <si>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</si>
  <si>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</si>
  <si>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</si>
  <si>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</si>
  <si>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</si>
  <si>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</si>
  <si>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</si>
  <si>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</si>
  <si>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</si>
  <si>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</si>
  <si>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</si>
  <si>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</si>
  <si>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</si>
  <si>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</si>
  <si>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</si>
  <si>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</si>
  <si>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</si>
  <si>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</si>
  <si>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</si>
  <si>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</si>
  <si>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</si>
  <si>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</si>
  <si>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</si>
  <si>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</si>
  <si>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</si>
  <si>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</si>
  <si>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</si>
  <si>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</si>
  <si>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</si>
  <si>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</si>
  <si>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</si>
  <si>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</si>
  <si>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</si>
  <si>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</si>
  <si>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</si>
  <si>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</si>
  <si>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</si>
  <si>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</si>
  <si>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</si>
  <si>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</si>
  <si>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</si>
  <si>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</si>
  <si>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</si>
  <si>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</si>
  <si>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</si>
  <si>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</si>
  <si>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</si>
  <si>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</si>
  <si>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</si>
  <si>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</si>
  <si>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</si>
  <si>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</si>
  <si>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</si>
  <si>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</si>
  <si>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</si>
  <si>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</si>
  <si>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</si>
  <si>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</si>
  <si>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</si>
  <si>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</si>
  <si>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</si>
  <si>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</si>
  <si>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</si>
  <si>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</si>
  <si>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</si>
  <si>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</si>
  <si>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</si>
  <si>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</si>
  <si>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</si>
  <si>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</si>
  <si>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</si>
  <si>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</si>
  <si>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</si>
  <si>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</si>
  <si>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</si>
  <si>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</si>
  <si>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</si>
  <si>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</si>
  <si>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</si>
  <si>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</si>
  <si>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</si>
  <si>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</si>
  <si>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</si>
  <si>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</si>
  <si>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</si>
  <si>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</si>
  <si>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</si>
  <si>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</si>
  <si>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</si>
  <si>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</si>
  <si>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</si>
  <si>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</si>
  <si>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</si>
  <si>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</si>
  <si>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</si>
  <si>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</si>
  <si>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</si>
  <si>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</si>
  <si>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</si>
  <si>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</si>
  <si>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</si>
  <si>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</si>
  <si>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</si>
  <si>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</si>
  <si>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</si>
  <si>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</si>
  <si>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</si>
  <si>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</si>
  <si>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</si>
  <si>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</si>
  <si>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</si>
  <si>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</si>
  <si>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</si>
  <si>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</si>
  <si>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</si>
  <si>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</si>
  <si>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</si>
  <si>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</si>
  <si>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</si>
  <si>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</si>
  <si>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</si>
  <si>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</si>
  <si>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</si>
  <si>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</si>
  <si>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</si>
  <si>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</si>
  <si>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</si>
  <si>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</si>
  <si>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</si>
  <si>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</si>
  <si>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</si>
  <si>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</si>
  <si>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</si>
  <si>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</si>
  <si>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</si>
  <si>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</si>
  <si>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</si>
  <si>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</si>
  <si>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</si>
  <si>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</si>
  <si>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</si>
  <si>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</si>
  <si>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</si>
  <si>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</si>
  <si>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</si>
  <si>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</si>
  <si>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</si>
  <si>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</si>
  <si>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</si>
  <si>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</si>
  <si>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</si>
  <si>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</si>
  <si>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</si>
  <si>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</si>
  <si>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</si>
  <si>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</si>
  <si>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</si>
  <si>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</si>
  <si>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</si>
  <si>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</si>
  <si>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</si>
  <si>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</si>
  <si>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</si>
  <si>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</si>
  <si>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</si>
  <si>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</si>
  <si>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</si>
  <si>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</si>
  <si>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</si>
  <si>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</si>
  <si>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</si>
  <si>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</si>
  <si>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</si>
  <si>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</si>
  <si>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</si>
  <si>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</si>
  <si>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</si>
  <si>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</si>
  <si>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</si>
  <si>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</si>
  <si>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</si>
  <si>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</si>
  <si>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</si>
  <si>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</si>
  <si>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</si>
  <si>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</si>
  <si>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</si>
  <si>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</si>
  <si>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</si>
  <si>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</si>
  <si>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</si>
  <si>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</si>
  <si>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</si>
  <si>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</si>
  <si>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</si>
  <si>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</si>
  <si>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</si>
  <si>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</si>
  <si>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</si>
  <si>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</si>
  <si>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</si>
  <si>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</si>
  <si>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</si>
  <si>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</si>
  <si>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</si>
  <si>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</si>
  <si>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</si>
  <si>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</si>
  <si>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</si>
  <si>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</si>
  <si>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</si>
  <si>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</si>
  <si>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</si>
  <si>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</si>
  <si>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</si>
  <si>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</si>
  <si>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</si>
  <si>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</si>
  <si>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</si>
  <si>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</si>
  <si>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</si>
  <si>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</si>
  <si>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</si>
  <si>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</si>
  <si>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</si>
  <si>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</si>
  <si>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</si>
  <si>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</si>
  <si>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</si>
  <si>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</si>
  <si>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</si>
  <si>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</si>
  <si>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</si>
  <si>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</si>
  <si>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</si>
  <si>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</si>
  <si>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</si>
  <si>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</si>
  <si>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</si>
  <si>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</si>
  <si>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</si>
  <si>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</si>
  <si>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</si>
  <si>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</si>
  <si>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</si>
  <si>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</si>
  <si>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</si>
  <si>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</si>
  <si>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</si>
  <si>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</si>
  <si>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</si>
  <si>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</si>
  <si>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</si>
  <si>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</si>
  <si>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</si>
  <si>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</si>
  <si>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</si>
  <si>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</si>
  <si>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</si>
  <si>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</si>
  <si>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</si>
  <si>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</si>
  <si>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</si>
  <si>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</si>
  <si>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</si>
  <si>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</si>
  <si>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</si>
  <si>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</si>
  <si>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</si>
  <si>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</si>
  <si>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</si>
  <si>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</si>
  <si>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</si>
  <si>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</si>
  <si>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</si>
  <si>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</si>
  <si>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</si>
  <si>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</si>
  <si>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</si>
  <si>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</si>
  <si>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</si>
  <si>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</si>
  <si>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</si>
  <si>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</si>
  <si>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</si>
  <si>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</si>
  <si>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</si>
  <si>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</si>
  <si>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</si>
  <si>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</si>
  <si>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</si>
  <si>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</si>
  <si>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</si>
  <si>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</si>
  <si>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</si>
  <si>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</si>
  <si>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</si>
  <si>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</si>
  <si>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</si>
  <si>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</si>
  <si>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</si>
  <si>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</si>
  <si>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</si>
  <si>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</si>
  <si>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</si>
  <si>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</si>
  <si>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</si>
  <si>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</si>
  <si>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</si>
  <si>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</si>
  <si>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</si>
  <si>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</si>
  <si>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</si>
  <si>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</si>
  <si>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</si>
  <si>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</si>
  <si>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</si>
  <si>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</si>
  <si>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</si>
  <si>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</si>
  <si>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</si>
  <si>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</si>
  <si>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</si>
  <si>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</si>
  <si>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</si>
  <si>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</si>
  <si>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</si>
  <si>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</si>
  <si>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</si>
  <si>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</si>
  <si>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</si>
  <si>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</si>
  <si>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</si>
  <si>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</si>
  <si>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</si>
  <si>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</si>
  <si>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</si>
  <si>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</si>
  <si>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</si>
  <si>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</si>
  <si>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</si>
  <si>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</si>
  <si>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</si>
  <si>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</si>
  <si>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</si>
  <si>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</si>
  <si>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</si>
  <si>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</si>
  <si>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</si>
  <si>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</si>
  <si>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</si>
  <si>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</si>
  <si>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</si>
  <si>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</si>
  <si>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</si>
  <si>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</si>
  <si>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</si>
  <si>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</si>
  <si>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</si>
  <si>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</si>
  <si>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</si>
  <si>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</si>
  <si>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</si>
  <si>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</si>
  <si>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</si>
  <si>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</si>
  <si>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</si>
  <si>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</si>
  <si>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</si>
  <si>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</si>
  <si>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</si>
  <si>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</si>
  <si>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</si>
  <si>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</si>
  <si>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</si>
  <si>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</si>
  <si>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</si>
  <si>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</si>
  <si>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</si>
  <si>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</si>
  <si>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</si>
  <si>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</si>
  <si>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</si>
  <si>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</si>
  <si>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</si>
  <si>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</si>
  <si>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</si>
  <si>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</si>
  <si>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</si>
  <si>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</si>
  <si>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</si>
  <si>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</si>
  <si>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</si>
  <si>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</si>
  <si>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</si>
  <si>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</si>
  <si>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</si>
  <si>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</si>
  <si>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</si>
  <si>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</si>
  <si>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</si>
  <si>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</si>
  <si>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</si>
  <si>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</si>
  <si>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</si>
  <si>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</si>
  <si>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</si>
  <si>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</si>
  <si>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</si>
  <si>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</si>
  <si>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</si>
  <si>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</si>
  <si>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</si>
  <si>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</si>
  <si>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</si>
  <si>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</si>
  <si>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</si>
  <si>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</si>
  <si>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</si>
  <si>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</si>
  <si>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</si>
  <si>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</si>
  <si>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</si>
  <si>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</si>
  <si>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</si>
  <si>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</si>
  <si>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</si>
  <si>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</si>
  <si>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</si>
  <si>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</si>
  <si>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</si>
  <si>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</si>
  <si>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</si>
  <si>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</si>
  <si>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</si>
  <si>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</si>
  <si>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</si>
  <si>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</si>
  <si>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</si>
  <si>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</si>
  <si>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</si>
  <si>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</si>
  <si>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</si>
  <si>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</si>
  <si>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</si>
  <si>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</si>
  <si>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</si>
  <si>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</si>
  <si>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</si>
  <si>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</si>
  <si>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</si>
  <si>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</si>
  <si>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</si>
  <si>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</si>
  <si>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</si>
  <si>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</si>
  <si>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</si>
  <si>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</si>
  <si>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</si>
  <si>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</si>
  <si>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</si>
  <si>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</si>
  <si>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</si>
  <si>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</si>
  <si>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</si>
  <si>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</si>
  <si>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</si>
  <si>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</si>
  <si>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</si>
  <si>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</si>
  <si>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</si>
  <si>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</si>
  <si>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</si>
  <si>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</si>
  <si>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</si>
  <si>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</si>
  <si>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</si>
  <si>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</si>
  <si>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</si>
  <si>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</si>
  <si>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</si>
  <si>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</si>
  <si>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</si>
  <si>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</si>
  <si>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</si>
  <si>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</si>
  <si>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</si>
  <si>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</si>
  <si>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</si>
  <si>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</si>
  <si>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</si>
  <si>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</si>
  <si>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</si>
  <si>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</si>
  <si>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</si>
  <si>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</si>
  <si>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</si>
  <si>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</si>
  <si>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</si>
  <si>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</si>
  <si>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</si>
  <si>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</si>
  <si>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</si>
  <si>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</si>
  <si>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</si>
  <si>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</si>
  <si>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</si>
  <si>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</si>
  <si>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</si>
  <si>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</si>
  <si>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</si>
  <si>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</si>
  <si>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</si>
  <si>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</si>
  <si>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</si>
  <si>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</si>
  <si>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</si>
  <si>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</si>
  <si>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</si>
  <si>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</si>
  <si>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</si>
  <si>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</si>
  <si>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</si>
  <si>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</si>
  <si>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</si>
  <si>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</si>
  <si>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</si>
  <si>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</si>
  <si>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</si>
  <si>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</si>
  <si>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</si>
  <si>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</si>
  <si>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</si>
  <si>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</si>
  <si>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</si>
  <si>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</si>
  <si>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</si>
  <si>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</si>
  <si>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</si>
  <si>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</si>
  <si>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</si>
  <si>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</si>
  <si>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</si>
  <si>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</si>
  <si>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</si>
  <si>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</si>
  <si>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</si>
  <si>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</si>
  <si>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</si>
  <si>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</si>
  <si>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</si>
  <si>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</si>
  <si>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</si>
  <si>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</si>
  <si>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</si>
  <si>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</si>
  <si>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</si>
  <si>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</si>
  <si>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</si>
  <si>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</si>
  <si>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</si>
  <si>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</si>
  <si>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</si>
  <si>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</si>
  <si>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</si>
  <si>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</si>
  <si>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</si>
  <si>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</si>
  <si>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</si>
  <si>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</si>
  <si>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</si>
  <si>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</si>
  <si>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</si>
  <si>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</si>
  <si>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</si>
  <si>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</si>
  <si>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</si>
  <si>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</si>
  <si>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</si>
  <si>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</si>
  <si>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</si>
  <si>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</si>
  <si>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</si>
  <si>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</si>
  <si>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</si>
  <si>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</si>
  <si>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</si>
  <si>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</si>
  <si>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</si>
  <si>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</si>
  <si>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</si>
  <si>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</si>
  <si>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</si>
  <si>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</si>
  <si>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</si>
  <si>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</si>
  <si>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</si>
  <si>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</si>
  <si>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</si>
  <si>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</si>
  <si>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</si>
  <si>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</si>
  <si>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</si>
  <si>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</si>
  <si>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</si>
  <si>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</si>
  <si>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</si>
  <si>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</si>
  <si>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</si>
  <si>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</si>
  <si>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</si>
  <si>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</si>
  <si>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</si>
  <si>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</si>
  <si>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</si>
  <si>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</si>
  <si>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</si>
  <si>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</si>
  <si>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</si>
  <si>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</si>
  <si>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</si>
  <si>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</si>
  <si>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</si>
  <si>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</si>
  <si>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</si>
  <si>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</si>
  <si>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</si>
  <si>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</si>
  <si>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</si>
  <si>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</si>
  <si>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</si>
  <si>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</si>
  <si>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</si>
  <si>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</si>
  <si>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</si>
  <si>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</si>
  <si>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</si>
  <si>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</si>
  <si>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</si>
  <si>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</si>
  <si>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</si>
  <si>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</si>
  <si>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</si>
  <si>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</si>
  <si>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</si>
  <si>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</si>
  <si>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</si>
  <si>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</si>
  <si>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</si>
  <si>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</si>
  <si>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</si>
  <si>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</si>
  <si>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</si>
  <si>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</si>
  <si>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</si>
  <si>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</si>
  <si>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</si>
  <si>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</si>
  <si>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</si>
  <si>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</si>
  <si>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</si>
  <si>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</si>
  <si>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</si>
  <si>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</si>
  <si>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</si>
  <si>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</si>
  <si>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</si>
  <si>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</si>
  <si>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</si>
  <si>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</si>
  <si>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</si>
  <si>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</si>
  <si>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</si>
  <si>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</si>
  <si>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</si>
  <si>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</si>
  <si>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</si>
  <si>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</si>
  <si>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</si>
  <si>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</si>
  <si>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</si>
  <si>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</si>
  <si>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</si>
  <si>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</si>
  <si>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</si>
  <si>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</si>
  <si>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</si>
  <si>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</si>
  <si>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</si>
  <si>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</si>
  <si>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</si>
  <si>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</si>
  <si>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</si>
  <si>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</si>
  <si>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</si>
  <si>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</si>
  <si>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</si>
  <si>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</si>
  <si>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</si>
  <si>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</si>
  <si>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</si>
  <si>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</si>
  <si>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</si>
  <si>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</si>
  <si>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</si>
  <si>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</si>
  <si>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</si>
  <si>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</si>
  <si>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</si>
  <si>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</si>
  <si>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</si>
  <si>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</si>
  <si>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</si>
  <si>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</si>
  <si>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</si>
  <si>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</si>
  <si>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</si>
  <si>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</si>
  <si>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</si>
  <si>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</si>
  <si>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</si>
  <si>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</si>
  <si>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</si>
  <si>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</si>
  <si>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</si>
  <si>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</si>
  <si>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</si>
  <si>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</si>
  <si>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</si>
  <si>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</si>
  <si>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</si>
  <si>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</si>
  <si>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</si>
  <si>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</si>
  <si>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</si>
  <si>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</si>
  <si>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</si>
  <si>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</si>
  <si>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</si>
  <si>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</si>
  <si>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</si>
  <si>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</si>
  <si>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</si>
  <si>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</si>
  <si>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</si>
  <si>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</si>
  <si>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</si>
  <si>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</si>
  <si>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</si>
  <si>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</si>
  <si>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</si>
  <si>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</si>
  <si>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</si>
  <si>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</si>
  <si>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</si>
  <si>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</si>
  <si>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</si>
  <si>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</si>
  <si>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</si>
  <si>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</si>
  <si>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</si>
  <si>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</si>
  <si>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</si>
  <si>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</si>
  <si>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</si>
  <si>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</si>
  <si>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</si>
  <si>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</si>
  <si>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</si>
  <si>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</si>
  <si>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</si>
  <si>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</si>
  <si>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</si>
  <si>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</si>
  <si>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</si>
  <si>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</si>
  <si>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</si>
  <si>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</si>
  <si>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</si>
  <si>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</si>
  <si>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</si>
  <si>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</si>
  <si>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</si>
  <si>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</si>
  <si>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</si>
  <si>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</si>
  <si>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</si>
  <si>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</si>
  <si>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</si>
  <si>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</si>
  <si>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</si>
  <si>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</si>
  <si>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</si>
  <si>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</si>
  <si>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</si>
  <si>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</si>
  <si>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</si>
  <si>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</si>
  <si>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</si>
  <si>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</si>
  <si>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</si>
  <si>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</si>
  <si>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</si>
  <si>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</si>
  <si>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</si>
  <si>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</si>
  <si>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</si>
  <si>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</si>
  <si>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</si>
  <si>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</si>
  <si>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</si>
  <si>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</si>
  <si>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</si>
  <si>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</si>
  <si>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</si>
  <si>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</si>
  <si>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</si>
  <si>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</si>
  <si>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</si>
  <si>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</si>
  <si>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</si>
  <si>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</si>
  <si>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</si>
  <si>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</si>
  <si>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</si>
  <si>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</si>
  <si>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</si>
  <si>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</si>
  <si>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</si>
  <si>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</si>
  <si>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</si>
  <si>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</si>
  <si>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</si>
  <si>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</si>
  <si>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</si>
  <si>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</si>
  <si>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</si>
  <si>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</si>
  <si>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</si>
  <si>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</si>
  <si>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</si>
  <si>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</si>
  <si>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</si>
  <si>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</si>
  <si>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</si>
  <si>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</si>
  <si>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</si>
  <si>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</si>
  <si>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</si>
  <si>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</si>
  <si>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</si>
  <si>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</si>
  <si>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</si>
  <si>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</si>
  <si>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</si>
  <si>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</si>
  <si>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</si>
  <si>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</si>
  <si>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</si>
  <si>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</si>
  <si>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</si>
  <si>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</si>
  <si>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</si>
  <si>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</si>
  <si>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</si>
  <si>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</si>
  <si>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</si>
  <si>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</si>
  <si>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</si>
  <si>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</si>
  <si>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</si>
  <si>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</si>
  <si>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</si>
  <si>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</si>
  <si>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</si>
  <si>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</si>
  <si>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</si>
  <si>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</si>
  <si>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</si>
  <si>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</si>
  <si>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</si>
  <si>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</si>
  <si>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</si>
  <si>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</si>
  <si>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</si>
  <si>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</si>
  <si>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</si>
  <si>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</si>
  <si>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</si>
  <si>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</si>
  <si>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</si>
  <si>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</si>
  <si>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</si>
  <si>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</si>
  <si>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</si>
  <si>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</si>
  <si>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</si>
  <si>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</si>
  <si>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</si>
  <si>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</si>
  <si>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</si>
  <si>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</si>
  <si>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</si>
  <si>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</si>
  <si>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</si>
  <si>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</si>
  <si>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</si>
  <si>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</si>
  <si>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</si>
  <si>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</si>
  <si>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</si>
  <si>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</si>
  <si>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</si>
  <si>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</si>
  <si>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</si>
  <si>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</si>
  <si>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</si>
  <si>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</si>
  <si>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</si>
  <si>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</si>
  <si>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</si>
  <si>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</si>
  <si>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</si>
  <si>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</si>
  <si>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</si>
  <si>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</si>
  <si>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</si>
  <si>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</si>
  <si>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</si>
  <si>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</si>
  <si>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</si>
  <si>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</si>
  <si>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</si>
  <si>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</si>
  <si>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</si>
  <si>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</si>
  <si>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</si>
  <si>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</si>
  <si>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</si>
  <si>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</si>
  <si>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</si>
  <si>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</si>
  <si>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</si>
  <si>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</si>
  <si>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</si>
  <si>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V1-I0-7M604-04L06-6517540</t>
  </si>
  <si>
    <t>Светодиодный светильник VARTON промышленный Olymp 2.0 175 Вт 4000К IP65 90 градусов MAXI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</si>
  <si>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</si>
  <si>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</si>
  <si>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</si>
  <si>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</si>
  <si>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</si>
  <si>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</si>
  <si>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</si>
  <si>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</si>
  <si>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</si>
  <si>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</si>
  <si>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</si>
  <si>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</si>
  <si>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</si>
  <si>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</si>
  <si>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</si>
  <si>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</si>
  <si>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</si>
  <si>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</si>
  <si>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</si>
  <si>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</si>
  <si>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</si>
  <si>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</si>
  <si>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</si>
  <si>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</si>
  <si>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</si>
  <si>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</si>
  <si>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</si>
  <si>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</si>
  <si>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</si>
  <si>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</si>
  <si>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</si>
  <si>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</si>
  <si>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</si>
  <si>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</si>
  <si>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</si>
  <si>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</si>
  <si>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</si>
  <si>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</si>
  <si>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</si>
  <si>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</si>
  <si>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</si>
  <si>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</si>
  <si>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</si>
  <si>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</si>
  <si>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</si>
  <si>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</si>
  <si>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</si>
  <si>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</si>
  <si>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</si>
  <si>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</si>
  <si>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</si>
  <si>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</si>
  <si>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</si>
  <si>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</si>
  <si>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</si>
  <si>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</si>
  <si>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</si>
  <si>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</si>
  <si>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</si>
  <si>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</si>
  <si>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</si>
  <si>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</si>
  <si>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</si>
  <si>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</si>
  <si>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</si>
  <si>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</si>
  <si>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</si>
  <si>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</si>
  <si>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</si>
  <si>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</si>
  <si>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</si>
  <si>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</si>
  <si>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</si>
  <si>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</si>
  <si>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</si>
  <si>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</si>
  <si>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</si>
  <si>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</si>
  <si>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</si>
  <si>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</si>
  <si>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</si>
  <si>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</si>
  <si>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</si>
  <si>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</si>
  <si>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</si>
  <si>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</si>
  <si>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</si>
  <si>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</si>
  <si>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</si>
  <si>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</si>
  <si>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</si>
  <si>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</si>
  <si>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</si>
  <si>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</si>
  <si>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</si>
  <si>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</si>
  <si>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</si>
  <si>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</si>
  <si>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</si>
  <si>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</si>
  <si>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</si>
  <si>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</si>
  <si>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</si>
  <si>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</si>
  <si>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</si>
  <si>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</si>
  <si>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</si>
  <si>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</si>
  <si>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</si>
  <si>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</si>
  <si>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</si>
  <si>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</si>
  <si>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</si>
  <si>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</si>
  <si>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</si>
  <si>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</si>
  <si>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</si>
  <si>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</si>
  <si>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</si>
  <si>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</si>
  <si>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</si>
  <si>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</si>
  <si>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</si>
  <si>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</si>
  <si>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</si>
  <si>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</si>
  <si>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</si>
  <si>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</si>
  <si>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</si>
  <si>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</si>
  <si>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</si>
  <si>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</si>
  <si>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</si>
  <si>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</si>
  <si>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</si>
  <si>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</si>
  <si>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</si>
  <si>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</si>
  <si>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</si>
  <si>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</si>
  <si>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</si>
  <si>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</si>
  <si>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</si>
  <si>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</si>
  <si>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</si>
  <si>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</si>
  <si>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</si>
  <si>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</si>
  <si>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</si>
  <si>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</si>
  <si>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</si>
  <si>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</si>
  <si>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</si>
  <si>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</si>
  <si>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</si>
  <si>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</si>
  <si>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</si>
  <si>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</si>
  <si>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</si>
  <si>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</si>
  <si>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</si>
  <si>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</si>
  <si>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</si>
  <si>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</si>
  <si>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</si>
  <si>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</si>
  <si>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</si>
  <si>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</si>
  <si>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</si>
  <si>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</si>
  <si>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</si>
  <si>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</si>
  <si>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</si>
  <si>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</si>
  <si>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</si>
  <si>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</si>
  <si>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</si>
  <si>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</si>
  <si>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</si>
  <si>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</si>
  <si>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</si>
  <si>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</si>
  <si>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</si>
  <si>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</si>
  <si>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</si>
  <si>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</si>
  <si>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</si>
  <si>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</si>
  <si>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</si>
  <si>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</si>
  <si>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</si>
  <si>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</si>
  <si>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</si>
  <si>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</si>
  <si>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</si>
  <si>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</si>
  <si>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</si>
  <si>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</si>
  <si>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</si>
  <si>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</si>
  <si>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</si>
  <si>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</si>
  <si>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</si>
  <si>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</si>
  <si>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</si>
  <si>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</si>
  <si>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</si>
  <si>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</si>
  <si>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</si>
  <si>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</si>
  <si>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</si>
  <si>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</si>
  <si>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</si>
  <si>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</si>
  <si>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</si>
  <si>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</si>
  <si>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</si>
  <si>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</si>
  <si>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</si>
  <si>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</si>
  <si>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</si>
  <si>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</si>
  <si>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</si>
  <si>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</si>
  <si>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</si>
  <si>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</si>
  <si>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</si>
  <si>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</si>
  <si>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</si>
  <si>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</si>
  <si>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</si>
  <si>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</si>
  <si>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</si>
  <si>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</si>
  <si>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</si>
  <si>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</si>
  <si>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</si>
  <si>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</si>
  <si>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</si>
  <si>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</si>
  <si>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</si>
  <si>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</si>
  <si>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</si>
  <si>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</si>
  <si>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</si>
  <si>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</si>
  <si>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</si>
  <si>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</si>
  <si>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</si>
  <si>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</si>
  <si>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</si>
  <si>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</si>
  <si>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</si>
  <si>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</si>
  <si>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</si>
  <si>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</si>
  <si>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</si>
  <si>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</si>
  <si>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</si>
  <si>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</si>
  <si>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</si>
  <si>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</si>
  <si>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</si>
  <si>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</si>
  <si>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</si>
  <si>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</si>
  <si>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</si>
  <si>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</si>
  <si>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</si>
  <si>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</si>
  <si>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</si>
  <si>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</si>
  <si>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</si>
  <si>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</si>
  <si>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</si>
  <si>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</si>
  <si>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</si>
  <si>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</si>
  <si>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</si>
  <si>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</si>
  <si>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</si>
  <si>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</si>
  <si>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</si>
  <si>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</si>
  <si>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</si>
  <si>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</si>
  <si>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</si>
  <si>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</si>
  <si>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</si>
  <si>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</si>
  <si>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</si>
  <si>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</si>
  <si>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</si>
  <si>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</si>
  <si>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</si>
  <si>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</si>
  <si>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</si>
  <si>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</si>
  <si>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</si>
  <si>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</si>
  <si>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</si>
  <si>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</si>
  <si>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</si>
  <si>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</si>
  <si>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</si>
  <si>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</si>
  <si>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</si>
  <si>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</si>
  <si>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</si>
  <si>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</si>
  <si>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</si>
  <si>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</si>
  <si>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</si>
  <si>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</si>
  <si>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</si>
  <si>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</si>
  <si>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</si>
  <si>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</si>
  <si>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</si>
  <si>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</si>
  <si>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</si>
  <si>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</si>
  <si>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</si>
  <si>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</si>
  <si>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</si>
  <si>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</si>
  <si>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</si>
  <si>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</si>
  <si>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</si>
  <si>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</si>
  <si>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</si>
  <si>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</si>
  <si>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</si>
  <si>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</si>
  <si>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</si>
  <si>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</si>
  <si>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</si>
  <si>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</si>
  <si>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</si>
  <si>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</si>
  <si>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</si>
  <si>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</si>
  <si>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</si>
  <si>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</si>
  <si>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</si>
  <si>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</si>
  <si>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</si>
  <si>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</si>
  <si>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</si>
  <si>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</si>
  <si>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</si>
  <si>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</si>
  <si>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</si>
  <si>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</si>
  <si>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</si>
  <si>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</si>
  <si>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</si>
  <si>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</si>
  <si>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</si>
  <si>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</si>
  <si>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</si>
  <si>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</si>
  <si>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</si>
  <si>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</si>
  <si>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</si>
  <si>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</si>
  <si>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</si>
  <si>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</si>
  <si>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</si>
  <si>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</si>
  <si>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</si>
  <si>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</si>
  <si>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</si>
  <si>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</si>
  <si>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</si>
  <si>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</si>
  <si>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</si>
  <si>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</si>
  <si>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</si>
  <si>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</si>
  <si>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</si>
  <si>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</si>
  <si>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</si>
  <si>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</si>
  <si>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</si>
  <si>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</si>
  <si>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</si>
  <si>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</si>
  <si>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</si>
  <si>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</si>
  <si>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</si>
  <si>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</si>
  <si>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</si>
  <si>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</si>
  <si>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</si>
  <si>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</si>
  <si>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</si>
  <si>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</si>
  <si>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</si>
  <si>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</si>
  <si>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</si>
  <si>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</si>
  <si>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</si>
  <si>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</si>
  <si>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</si>
  <si>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</si>
  <si>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</si>
  <si>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</si>
  <si>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</si>
  <si>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</si>
  <si>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</si>
  <si>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</si>
  <si>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</si>
  <si>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</si>
  <si>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</si>
  <si>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</si>
  <si>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</si>
  <si>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</si>
  <si>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</si>
  <si>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</si>
  <si>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</si>
  <si>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</si>
  <si>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</si>
  <si>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</si>
  <si>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</si>
  <si>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</si>
  <si>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</si>
  <si>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</si>
  <si>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</si>
  <si>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</si>
  <si>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</si>
  <si>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</si>
  <si>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</si>
  <si>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</si>
  <si>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</si>
  <si>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</si>
  <si>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</si>
  <si>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</si>
  <si>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</si>
  <si>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</si>
  <si>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</si>
  <si>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</si>
  <si>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</si>
  <si>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</si>
  <si>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</si>
  <si>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</si>
  <si>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</si>
  <si>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</si>
  <si>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</si>
  <si>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</si>
  <si>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</si>
  <si>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</si>
  <si>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</si>
  <si>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</si>
  <si>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</si>
  <si>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</si>
  <si>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</si>
  <si>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</si>
  <si>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</si>
  <si>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</si>
  <si>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</si>
  <si>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</si>
  <si>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</si>
  <si>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</si>
  <si>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</si>
  <si>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</si>
  <si>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</si>
  <si>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</si>
  <si>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</si>
  <si>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</si>
  <si>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</si>
  <si>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</si>
  <si>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</si>
  <si>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</si>
  <si>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</si>
  <si>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</si>
  <si>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</si>
  <si>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</si>
  <si>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</si>
  <si>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</si>
  <si>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</si>
  <si>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</si>
  <si>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</si>
  <si>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</si>
  <si>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</si>
  <si>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</si>
  <si>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</si>
  <si>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</si>
  <si>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</si>
  <si>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</si>
  <si>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</si>
  <si>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</si>
  <si>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</si>
  <si>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</si>
  <si>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</si>
  <si>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</si>
  <si>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</si>
  <si>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</si>
  <si>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</si>
  <si>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</si>
  <si>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</si>
  <si>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</si>
  <si>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</si>
  <si>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</si>
  <si>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</si>
  <si>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</si>
  <si>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</si>
  <si>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</si>
  <si>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</si>
  <si>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</si>
  <si>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</si>
  <si>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</si>
  <si>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</si>
  <si>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</si>
  <si>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</si>
  <si>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</si>
  <si>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</si>
  <si>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</si>
  <si>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</si>
  <si>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</si>
  <si>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</si>
  <si>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</si>
  <si>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</si>
  <si>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</si>
  <si>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</si>
  <si>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</si>
  <si>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</si>
  <si>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</si>
  <si>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</si>
  <si>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</si>
  <si>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</si>
  <si>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</si>
  <si>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</si>
  <si>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</si>
  <si>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</si>
  <si>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</si>
  <si>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</si>
  <si>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</si>
  <si>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</si>
  <si>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</si>
  <si>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</si>
  <si>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</si>
  <si>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</si>
  <si>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</si>
  <si>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</si>
  <si>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</si>
  <si>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</si>
  <si>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</si>
  <si>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</si>
  <si>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</si>
  <si>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</si>
  <si>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</si>
  <si>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</si>
  <si>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</si>
  <si>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</si>
  <si>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</si>
  <si>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</si>
  <si>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</si>
  <si>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</si>
  <si>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</si>
  <si>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</si>
  <si>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</si>
  <si>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</si>
  <si>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</si>
  <si>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</si>
  <si>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</si>
  <si>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</si>
  <si>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</si>
  <si>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</si>
  <si>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</si>
  <si>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</si>
  <si>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</si>
  <si>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</si>
  <si>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</si>
  <si>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</si>
  <si>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</si>
  <si>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</si>
  <si>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</si>
  <si>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</si>
  <si>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</si>
  <si>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</si>
  <si>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</si>
  <si>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</si>
  <si>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</si>
  <si>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</si>
  <si>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</si>
  <si>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</si>
  <si>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</si>
  <si>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</si>
  <si>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</si>
  <si>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</si>
  <si>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</si>
  <si>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</si>
  <si>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</si>
  <si>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</si>
  <si>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</si>
  <si>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</si>
  <si>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</si>
  <si>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</si>
  <si>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</si>
  <si>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</si>
  <si>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</si>
  <si>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</si>
  <si>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</si>
  <si>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</si>
  <si>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</si>
  <si>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</si>
  <si>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</si>
  <si>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</si>
  <si>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</si>
  <si>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</si>
  <si>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</si>
  <si>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</si>
  <si>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</si>
  <si>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</si>
  <si>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</si>
  <si>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</si>
  <si>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</si>
  <si>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</si>
  <si>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</si>
  <si>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</si>
  <si>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</si>
  <si>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</si>
  <si>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</si>
  <si>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</si>
  <si>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</si>
  <si>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</si>
  <si>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</si>
  <si>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</si>
  <si>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</si>
  <si>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</si>
  <si>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</si>
  <si>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</si>
  <si>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</si>
  <si>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</si>
  <si>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</si>
  <si>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</si>
  <si>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</si>
  <si>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</si>
  <si>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</si>
  <si>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</si>
  <si>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</si>
  <si>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</si>
  <si>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</si>
  <si>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</si>
  <si>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</si>
  <si>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</si>
  <si>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</si>
  <si>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</si>
  <si>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</si>
  <si>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</si>
  <si>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</si>
  <si>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</si>
  <si>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</si>
  <si>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</si>
  <si>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</si>
  <si>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</si>
  <si>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</si>
  <si>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</si>
  <si>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</si>
  <si>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</si>
  <si>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</si>
  <si>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</si>
  <si>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</si>
  <si>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</si>
  <si>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</si>
  <si>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</si>
  <si>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</si>
  <si>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</si>
  <si>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</si>
  <si>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</si>
  <si>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</si>
  <si>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</si>
  <si>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</si>
  <si>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</si>
  <si>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</si>
  <si>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</si>
  <si>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</si>
  <si>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</si>
  <si>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</si>
  <si>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</si>
  <si>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</si>
  <si>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</si>
  <si>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</si>
  <si>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</si>
  <si>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</si>
  <si>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</si>
  <si>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</si>
  <si>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</si>
  <si>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</si>
  <si>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</si>
  <si>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</si>
  <si>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</si>
  <si>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</si>
  <si>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</si>
  <si>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</si>
  <si>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</si>
  <si>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</si>
  <si>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</si>
  <si>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</si>
  <si>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</si>
  <si>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</si>
  <si>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</si>
  <si>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</si>
  <si>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</si>
  <si>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</si>
  <si>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</si>
  <si>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</si>
  <si>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</si>
  <si>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</si>
  <si>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</si>
  <si>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</si>
  <si>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</si>
  <si>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</si>
  <si>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</si>
  <si>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</si>
  <si>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</si>
  <si>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</si>
  <si>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</si>
  <si>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</si>
  <si>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</si>
  <si>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</si>
  <si>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</si>
  <si>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</si>
  <si>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</si>
  <si>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</si>
  <si>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</si>
  <si>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</si>
  <si>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</si>
  <si>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</si>
  <si>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</si>
  <si>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</si>
  <si>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</si>
  <si>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</si>
  <si>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</si>
  <si>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</si>
  <si>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</si>
  <si>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</si>
  <si>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</si>
  <si>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</si>
  <si>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</si>
  <si>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</si>
  <si>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</si>
  <si>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</si>
  <si>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</si>
  <si>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</si>
  <si>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</si>
  <si>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</si>
  <si>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</si>
  <si>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</si>
  <si>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</si>
  <si>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</si>
  <si>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</si>
  <si>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</si>
  <si>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</si>
  <si>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</si>
  <si>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</si>
  <si>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</si>
  <si>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</si>
  <si>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</si>
  <si>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</si>
  <si>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</si>
  <si>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</si>
  <si>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</si>
  <si>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</si>
  <si>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</si>
  <si>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</si>
  <si>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</si>
  <si>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</si>
  <si>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</si>
  <si>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</si>
  <si>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</si>
  <si>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</si>
  <si>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</si>
  <si>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</si>
  <si>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</si>
  <si>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</si>
  <si>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</si>
  <si>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</si>
  <si>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</si>
  <si>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</si>
  <si>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</si>
  <si>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</si>
  <si>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</si>
  <si>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</si>
  <si>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</si>
  <si>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</si>
  <si>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</si>
  <si>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</si>
  <si>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</si>
  <si>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</si>
  <si>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</si>
  <si>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</si>
  <si>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</si>
  <si>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</si>
  <si>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</si>
  <si>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</si>
  <si>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</si>
  <si>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</si>
  <si>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</si>
  <si>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</si>
  <si>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</si>
  <si>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</si>
  <si>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</si>
  <si>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</si>
  <si>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</si>
  <si>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</si>
  <si>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</si>
  <si>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</si>
  <si>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</si>
  <si>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</si>
  <si>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</si>
  <si>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</si>
  <si>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</si>
  <si>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</si>
  <si>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</si>
  <si>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</si>
  <si>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</si>
  <si>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</si>
  <si>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</si>
  <si>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</si>
  <si>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</si>
  <si>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</si>
  <si>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</si>
  <si>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</si>
  <si>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</si>
  <si>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</si>
  <si>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</si>
  <si>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</si>
  <si>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</si>
  <si>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</si>
  <si>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</si>
  <si>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</si>
  <si>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</si>
  <si>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</si>
  <si>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</si>
  <si>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</si>
  <si>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</si>
  <si>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</si>
  <si>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</si>
  <si>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</si>
  <si>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</si>
  <si>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</si>
  <si>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</si>
  <si>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</si>
  <si>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</si>
  <si>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</si>
  <si>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</si>
  <si>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</si>
  <si>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</si>
  <si>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</si>
  <si>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</si>
  <si>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</si>
  <si>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</si>
  <si>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</si>
  <si>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</si>
  <si>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</si>
  <si>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</si>
  <si>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</si>
  <si>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</si>
  <si>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</si>
  <si>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</si>
  <si>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</si>
  <si>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</si>
  <si>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</si>
  <si>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</si>
  <si>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</si>
  <si>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</si>
  <si>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</si>
  <si>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</si>
  <si>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</si>
  <si>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</si>
  <si>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</si>
  <si>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</si>
  <si>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</si>
  <si>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</si>
  <si>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</si>
  <si>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</si>
  <si>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</si>
  <si>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</si>
  <si>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</si>
  <si>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</si>
  <si>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</si>
  <si>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</si>
  <si>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</si>
  <si>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</si>
  <si>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</si>
  <si>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</si>
  <si>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</si>
  <si>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</si>
  <si>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</si>
  <si>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</si>
  <si>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</si>
  <si>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</si>
  <si>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</si>
  <si>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</si>
  <si>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</si>
  <si>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</si>
  <si>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</si>
  <si>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</si>
  <si>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</si>
  <si>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</si>
  <si>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</si>
  <si>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</si>
  <si>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</si>
  <si>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</si>
  <si>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</si>
  <si>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</si>
  <si>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</si>
  <si>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</si>
  <si>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</si>
  <si>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</si>
  <si>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</si>
  <si>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</si>
  <si>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</si>
  <si>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</si>
  <si>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</si>
  <si>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</si>
  <si>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</si>
  <si>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</si>
  <si>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</si>
  <si>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</si>
  <si>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</si>
  <si>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</si>
  <si>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</si>
  <si>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</si>
  <si>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</si>
  <si>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</si>
  <si>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</si>
  <si>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</si>
  <si>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</si>
  <si>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</si>
  <si>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</si>
  <si>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</si>
  <si>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</si>
  <si>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</si>
  <si>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</si>
  <si>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</si>
  <si>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</si>
  <si>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</si>
  <si>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</si>
  <si>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</si>
  <si>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</si>
  <si>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</si>
  <si>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</si>
  <si>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</si>
  <si>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</si>
  <si>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</si>
  <si>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</si>
  <si>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</si>
  <si>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</si>
  <si>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</si>
  <si>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</si>
  <si>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</si>
  <si>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</si>
  <si>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</si>
  <si>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</si>
  <si>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</si>
  <si>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</si>
  <si>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</si>
  <si>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</si>
  <si>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</si>
  <si>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</si>
  <si>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</si>
  <si>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</si>
  <si>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</si>
  <si>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</si>
  <si>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</si>
  <si>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</si>
  <si>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</si>
  <si>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</si>
  <si>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</si>
  <si>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</si>
  <si>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</si>
  <si>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</si>
  <si>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</si>
  <si>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</si>
  <si>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</si>
  <si>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</si>
  <si>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</si>
  <si>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</si>
  <si>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</si>
  <si>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</si>
  <si>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</si>
  <si>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</si>
  <si>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</si>
  <si>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</si>
  <si>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</si>
  <si>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</si>
  <si>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</si>
  <si>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</si>
  <si>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</si>
  <si>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</si>
  <si>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</si>
  <si>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</si>
  <si>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</si>
  <si>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</si>
  <si>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</si>
  <si>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</si>
  <si>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</si>
  <si>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</si>
  <si>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</si>
  <si>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</si>
  <si>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</si>
  <si>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</si>
  <si>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</si>
  <si>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</si>
  <si>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</si>
  <si>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</si>
  <si>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</si>
  <si>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</si>
  <si>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</si>
  <si>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</si>
  <si>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</si>
  <si>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</si>
  <si>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</si>
  <si>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</si>
  <si>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</si>
  <si>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</si>
  <si>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</si>
  <si>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</si>
  <si>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</si>
  <si>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</si>
  <si>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</si>
  <si>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</si>
  <si>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</si>
  <si>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</si>
  <si>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</si>
  <si>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</si>
  <si>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</si>
  <si>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</si>
  <si>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</si>
  <si>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</si>
  <si>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</si>
  <si>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</si>
  <si>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</si>
  <si>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</si>
  <si>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</si>
  <si>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</si>
  <si>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</si>
  <si>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</si>
  <si>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</si>
  <si>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</si>
  <si>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</si>
  <si>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</si>
  <si>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</si>
  <si>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</si>
  <si>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</si>
  <si>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</si>
  <si>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</si>
  <si>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</si>
  <si>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</si>
  <si>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</si>
  <si>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</si>
  <si>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</si>
  <si>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</si>
  <si>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</si>
  <si>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</si>
  <si>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</si>
  <si>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</si>
  <si>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</si>
  <si>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</si>
  <si>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</si>
  <si>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</si>
  <si>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</si>
  <si>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</si>
  <si>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</si>
  <si>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</si>
  <si>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</si>
  <si>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</si>
  <si>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</si>
  <si>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</si>
  <si>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</si>
  <si>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</si>
  <si>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</si>
  <si>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</si>
  <si>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</si>
  <si>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</si>
  <si>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</si>
  <si>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</si>
  <si>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</si>
  <si>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</si>
  <si>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</si>
  <si>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</si>
  <si>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</si>
  <si>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</si>
  <si>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</si>
  <si>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</si>
  <si>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</si>
  <si>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</si>
  <si>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</si>
  <si>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</si>
  <si>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</si>
  <si>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</si>
  <si>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</si>
  <si>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</si>
  <si>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</si>
  <si>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</si>
  <si>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</si>
  <si>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</si>
  <si>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</si>
  <si>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</si>
  <si>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</si>
  <si>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</si>
  <si>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</si>
  <si>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</si>
  <si>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</si>
  <si>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</si>
  <si>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</si>
  <si>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</si>
  <si>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</si>
  <si>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</si>
  <si>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</si>
  <si>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</si>
  <si>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</si>
  <si>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</si>
  <si>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</si>
  <si>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</si>
  <si>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</si>
  <si>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</si>
  <si>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</si>
  <si>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</si>
  <si>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</si>
  <si>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</si>
  <si>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</si>
  <si>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</si>
  <si>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</si>
  <si>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</si>
  <si>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</si>
  <si>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</si>
  <si>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</si>
  <si>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</si>
  <si>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</si>
  <si>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</si>
  <si>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</si>
  <si>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</si>
  <si>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</si>
  <si>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</si>
  <si>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</si>
  <si>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</si>
  <si>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</si>
  <si>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</si>
  <si>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</si>
  <si>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</si>
  <si>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</si>
  <si>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</si>
  <si>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</si>
  <si>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</si>
  <si>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</si>
  <si>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</si>
  <si>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</si>
  <si>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</si>
  <si>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</si>
  <si>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</si>
  <si>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</si>
  <si>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</si>
  <si>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</si>
  <si>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</si>
  <si>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</si>
  <si>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</si>
  <si>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</si>
  <si>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</si>
  <si>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</si>
  <si>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</si>
  <si>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</si>
  <si>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</si>
  <si>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</si>
  <si>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</si>
  <si>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</si>
  <si>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</si>
  <si>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</si>
  <si>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</si>
  <si>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</si>
  <si>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</si>
  <si>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</si>
  <si>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</si>
  <si>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</si>
  <si>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</si>
  <si>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</si>
  <si>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</si>
  <si>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</si>
  <si>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</si>
  <si>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</si>
  <si>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</si>
  <si>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</si>
  <si>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</si>
  <si>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</si>
  <si>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</si>
  <si>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</si>
  <si>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</si>
  <si>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</si>
  <si>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</si>
  <si>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</si>
  <si>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</si>
  <si>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</si>
  <si>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</si>
  <si>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</si>
  <si>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</si>
  <si>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</si>
  <si>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</si>
  <si>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</si>
  <si>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</si>
  <si>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</si>
  <si>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</si>
  <si>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</si>
  <si>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</si>
  <si>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</si>
  <si>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</si>
  <si>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</si>
  <si>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</si>
  <si>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</si>
  <si>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</si>
  <si>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</si>
  <si>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</si>
  <si>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</si>
  <si>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</si>
  <si>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</si>
  <si>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</si>
  <si>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</si>
  <si>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</si>
  <si>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</si>
  <si>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</si>
  <si>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</si>
  <si>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</si>
  <si>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</si>
  <si>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</si>
  <si>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</si>
  <si>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</si>
  <si>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</si>
  <si>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</si>
  <si>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</si>
  <si>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</si>
  <si>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</si>
  <si>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</si>
  <si>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</si>
  <si>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</si>
  <si>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</si>
  <si>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</si>
  <si>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</si>
  <si>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</si>
  <si>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</si>
  <si>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</si>
  <si>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</si>
  <si>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</si>
  <si>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</si>
  <si>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</si>
  <si>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</si>
  <si>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</si>
  <si>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</si>
  <si>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</si>
  <si>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</si>
  <si>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</si>
  <si>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</si>
  <si>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</si>
  <si>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</si>
  <si>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</si>
  <si>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</si>
  <si>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</si>
  <si>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</si>
  <si>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</si>
  <si>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</si>
  <si>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</si>
  <si>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</si>
  <si>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</si>
  <si>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</si>
  <si>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</si>
  <si>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</si>
  <si>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</si>
  <si>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</si>
  <si>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</si>
  <si>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</si>
  <si>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</si>
  <si>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</si>
  <si>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</si>
  <si>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</si>
  <si>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</si>
  <si>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</si>
  <si>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</si>
  <si>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</si>
  <si>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</si>
  <si>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</si>
  <si>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</si>
  <si>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</si>
  <si>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</si>
  <si>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</si>
  <si>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</si>
  <si>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</si>
  <si>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</si>
  <si>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</si>
  <si>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</si>
  <si>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</si>
  <si>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</si>
  <si>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</si>
  <si>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</si>
  <si>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</si>
  <si>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</si>
  <si>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</si>
  <si>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</si>
  <si>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</si>
  <si>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</si>
  <si>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</si>
  <si>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</si>
  <si>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</si>
  <si>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</si>
  <si>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</si>
  <si>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</si>
  <si>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</si>
  <si>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</si>
  <si>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</si>
  <si>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</si>
  <si>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</si>
  <si>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</si>
  <si>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</si>
  <si>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</si>
  <si>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</si>
  <si>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</si>
  <si>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</si>
  <si>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</si>
  <si>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</si>
  <si>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</si>
  <si>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</si>
  <si>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</si>
  <si>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</si>
  <si>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</si>
  <si>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</si>
  <si>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</si>
  <si>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</si>
  <si>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</si>
  <si>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</si>
  <si>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</si>
  <si>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</si>
  <si>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</si>
  <si>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</si>
  <si>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</si>
  <si>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</si>
  <si>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</si>
  <si>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</si>
  <si>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</si>
  <si>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</si>
  <si>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</si>
  <si>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</si>
  <si>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</si>
  <si>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</si>
  <si>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</si>
  <si>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</si>
  <si>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</si>
  <si>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</si>
  <si>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</si>
  <si>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</si>
  <si>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</si>
  <si>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</si>
  <si>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</si>
  <si>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</si>
  <si>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</si>
  <si>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</si>
  <si>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</si>
  <si>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</si>
  <si>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</si>
  <si>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</si>
  <si>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</si>
  <si>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</si>
  <si>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</si>
  <si>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</si>
  <si>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</si>
  <si>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</si>
  <si>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</si>
  <si>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</si>
  <si>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</si>
  <si>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</si>
  <si>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</si>
  <si>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</si>
  <si>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</si>
  <si>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</si>
  <si>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</si>
  <si>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</si>
  <si>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</si>
  <si>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</si>
  <si>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</si>
  <si>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</si>
  <si>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</si>
  <si>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</si>
  <si>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</si>
  <si>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</si>
  <si>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</si>
  <si>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</si>
  <si>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</si>
  <si>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</si>
  <si>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</si>
  <si>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</si>
  <si>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</si>
  <si>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</si>
  <si>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</si>
  <si>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</si>
  <si>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</si>
  <si>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</si>
  <si>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</si>
  <si>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</si>
  <si>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</si>
  <si>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</si>
  <si>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</si>
  <si>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</si>
  <si>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</si>
  <si>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</si>
  <si>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</si>
  <si>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</si>
  <si>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</si>
  <si>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</si>
  <si>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</si>
  <si>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</si>
  <si>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</si>
  <si>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</si>
  <si>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</si>
  <si>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</si>
  <si>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</si>
  <si>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</si>
  <si>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</si>
  <si>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</si>
  <si>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</si>
  <si>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</si>
  <si>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</si>
  <si>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</si>
  <si>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</si>
  <si>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</si>
  <si>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</si>
  <si>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</si>
  <si>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</si>
  <si>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</si>
  <si>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</si>
  <si>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</si>
  <si>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</si>
  <si>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</si>
  <si>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</si>
  <si>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</si>
  <si>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</si>
  <si>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</si>
  <si>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</si>
  <si>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</si>
  <si>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</si>
  <si>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</si>
  <si>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</si>
  <si>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</si>
  <si>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</si>
  <si>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</si>
  <si>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</si>
  <si>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</si>
  <si>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</si>
  <si>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</si>
  <si>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</si>
  <si>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</si>
  <si>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</si>
  <si>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</si>
  <si>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</si>
  <si>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</si>
  <si>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</si>
  <si>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</si>
  <si>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</si>
  <si>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</si>
  <si>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</si>
  <si>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</si>
  <si>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</si>
  <si>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</si>
  <si>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</si>
  <si>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</si>
  <si>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</si>
  <si>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</si>
  <si>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</si>
  <si>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</si>
  <si>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</si>
  <si>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</si>
  <si>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</si>
  <si>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</si>
  <si>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</si>
  <si>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</si>
  <si>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</si>
  <si>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</si>
  <si>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</si>
  <si>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</si>
  <si>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</si>
  <si>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</si>
  <si>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</si>
  <si>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</si>
  <si>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</si>
  <si>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</si>
  <si>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</si>
  <si>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</si>
  <si>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</si>
  <si>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</si>
  <si>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</si>
  <si>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</si>
  <si>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</si>
  <si>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</si>
  <si>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</si>
  <si>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</si>
  <si>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</si>
  <si>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</si>
  <si>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</si>
  <si>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</si>
  <si>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</si>
  <si>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</si>
  <si>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</si>
  <si>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</si>
  <si>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</si>
  <si>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</si>
  <si>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</si>
  <si>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</si>
  <si>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</si>
  <si>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</si>
  <si>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</si>
  <si>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</si>
  <si>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</si>
  <si>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</si>
  <si>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</si>
  <si>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</si>
  <si>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</si>
  <si>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</si>
  <si>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</si>
  <si>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</si>
  <si>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</si>
  <si>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</si>
  <si>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</si>
  <si>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</si>
  <si>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</si>
  <si>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</si>
  <si>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</si>
  <si>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</si>
  <si>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</si>
  <si>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</si>
  <si>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</si>
  <si>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</si>
  <si>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</si>
  <si>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</si>
  <si>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</si>
  <si>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</si>
  <si>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</si>
  <si>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</si>
  <si>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</si>
  <si>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</si>
  <si>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</si>
  <si>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</si>
  <si>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</si>
  <si>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</si>
  <si>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</si>
  <si>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</si>
  <si>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</si>
  <si>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</si>
  <si>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</si>
  <si>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</si>
  <si>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</si>
  <si>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</si>
  <si>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</si>
  <si>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</si>
  <si>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</si>
  <si>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</si>
  <si>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</si>
  <si>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</si>
  <si>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</si>
  <si>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</si>
  <si>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</si>
  <si>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</si>
  <si>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</si>
  <si>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</si>
  <si>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</si>
  <si>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</si>
  <si>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</si>
  <si>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</si>
  <si>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</si>
  <si>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</si>
  <si>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</si>
  <si>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</si>
  <si>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</si>
  <si>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</si>
  <si>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</si>
  <si>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</si>
  <si>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</si>
  <si>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</si>
  <si>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</si>
  <si>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</si>
  <si>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</si>
  <si>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</si>
  <si>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</si>
  <si>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</si>
  <si>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</si>
  <si>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</si>
  <si>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</si>
  <si>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</si>
  <si>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</si>
  <si>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</si>
  <si>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</si>
  <si>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</si>
  <si>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</si>
  <si>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</si>
  <si>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</si>
  <si>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</si>
  <si>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</si>
  <si>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</si>
  <si>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</si>
  <si>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</si>
  <si>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</si>
  <si>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</si>
  <si>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</si>
  <si>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</si>
  <si>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</si>
  <si>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</si>
  <si>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</si>
  <si>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</si>
  <si>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</si>
  <si>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</si>
  <si>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</si>
  <si>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</si>
  <si>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</si>
  <si>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</si>
  <si>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</si>
  <si>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</si>
  <si>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</si>
  <si>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</si>
  <si>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</si>
  <si>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</si>
  <si>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</si>
  <si>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</si>
  <si>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</si>
  <si>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</si>
  <si>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</si>
  <si>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</si>
  <si>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</si>
  <si>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</si>
  <si>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</si>
  <si>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</si>
  <si>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</si>
  <si>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</si>
  <si>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</si>
  <si>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</si>
  <si>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</si>
  <si>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</si>
  <si>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</si>
  <si>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</si>
  <si>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</si>
  <si>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</si>
  <si>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</si>
  <si>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</si>
  <si>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</si>
  <si>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</si>
  <si>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</si>
  <si>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</si>
  <si>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</si>
  <si>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</si>
  <si>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</si>
  <si>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</si>
  <si>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</si>
  <si>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</si>
  <si>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</si>
  <si>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</si>
  <si>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</si>
  <si>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</si>
  <si>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</si>
  <si>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</si>
  <si>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</si>
  <si>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</si>
  <si>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</si>
  <si>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</si>
  <si>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</si>
  <si>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</si>
  <si>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</si>
  <si>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</si>
  <si>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</si>
  <si>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</si>
  <si>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</si>
  <si>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</si>
  <si>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</si>
  <si>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</si>
  <si>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</si>
  <si>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</si>
  <si>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</si>
  <si>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</si>
  <si>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</si>
  <si>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</si>
  <si>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</si>
  <si>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</si>
  <si>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</si>
  <si>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</si>
  <si>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</si>
  <si>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</si>
  <si>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</si>
  <si>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</si>
  <si>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</si>
  <si>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</si>
  <si>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</si>
  <si>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</si>
  <si>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</si>
  <si>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</si>
  <si>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</si>
  <si>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</si>
  <si>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</si>
  <si>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</si>
  <si>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</si>
  <si>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</si>
  <si>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</si>
  <si>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</si>
  <si>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</si>
  <si>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</si>
  <si>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</si>
  <si>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</si>
  <si>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</si>
  <si>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</si>
  <si>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</si>
  <si>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</si>
  <si>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</si>
  <si>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</si>
  <si>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</si>
  <si>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</si>
  <si>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</si>
  <si>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</si>
  <si>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</si>
  <si>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</si>
  <si>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</si>
  <si>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</si>
  <si>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</si>
  <si>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</si>
  <si>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</si>
  <si>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</si>
  <si>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</si>
  <si>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</si>
  <si>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</si>
  <si>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</si>
  <si>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</si>
  <si>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</si>
  <si>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</si>
  <si>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</si>
  <si>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</si>
  <si>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</si>
  <si>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</si>
  <si>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</si>
  <si>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</si>
  <si>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</si>
  <si>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</si>
  <si>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</si>
  <si>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</si>
  <si>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</si>
  <si>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</si>
  <si>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</si>
  <si>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</si>
  <si>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</si>
  <si>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</si>
  <si>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</si>
  <si>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</si>
  <si>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</si>
  <si>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</si>
  <si>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</si>
  <si>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</si>
  <si>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</si>
  <si>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</si>
  <si>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</si>
  <si>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</si>
  <si>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</si>
  <si>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</si>
  <si>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</si>
  <si>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</si>
  <si>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</si>
  <si>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</si>
  <si>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</si>
  <si>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</si>
  <si>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</si>
  <si>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</si>
  <si>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</si>
  <si>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</si>
  <si>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</si>
  <si>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</si>
  <si>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</si>
  <si>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</si>
  <si>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</si>
  <si>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</si>
  <si>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</si>
  <si>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</si>
  <si>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</si>
  <si>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</si>
  <si>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</si>
  <si>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</si>
  <si>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</si>
  <si>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</si>
  <si>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</si>
  <si>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</si>
  <si>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</si>
  <si>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</si>
  <si>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</si>
  <si>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</si>
  <si>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</si>
  <si>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</si>
  <si>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</si>
  <si>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</si>
  <si>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</si>
  <si>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</si>
  <si>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</si>
  <si>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</si>
  <si>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</si>
  <si>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</si>
  <si>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</si>
  <si>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</si>
  <si>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</si>
  <si>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</si>
  <si>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</si>
  <si>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</si>
  <si>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</si>
  <si>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</si>
  <si>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</si>
  <si>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</si>
  <si>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</si>
  <si>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</si>
  <si>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</si>
  <si>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</si>
  <si>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</si>
  <si>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</si>
  <si>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</si>
  <si>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</si>
  <si>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</si>
  <si>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</si>
  <si>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</si>
  <si>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</si>
  <si>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</si>
  <si>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</si>
  <si>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</si>
  <si>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</si>
  <si>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</si>
  <si>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</si>
  <si>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</si>
  <si>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</si>
  <si>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</si>
  <si>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</si>
  <si>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</si>
  <si>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</si>
  <si>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</si>
  <si>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</si>
  <si>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</si>
  <si>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</si>
  <si>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</si>
  <si>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</si>
  <si>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</si>
  <si>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</si>
  <si>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</si>
  <si>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</si>
  <si>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</si>
  <si>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</si>
  <si>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</si>
  <si>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</si>
  <si>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</si>
  <si>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</si>
  <si>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</si>
  <si>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</si>
  <si>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</si>
  <si>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</si>
  <si>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</si>
  <si>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</si>
  <si>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</si>
  <si>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</si>
  <si>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</si>
  <si>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</si>
  <si>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</si>
  <si>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</si>
  <si>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</si>
  <si>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</si>
  <si>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</si>
  <si>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</si>
  <si>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</si>
  <si>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</si>
  <si>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</si>
  <si>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</si>
  <si>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</si>
  <si>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</si>
  <si>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</si>
  <si>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</si>
  <si>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</si>
  <si>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</si>
  <si>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</si>
  <si>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</si>
  <si>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</si>
  <si>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</si>
  <si>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</si>
  <si>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</si>
  <si>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</si>
  <si>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</si>
  <si>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</si>
  <si>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</si>
  <si>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</si>
  <si>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</si>
  <si>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</si>
  <si>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</si>
  <si>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</si>
  <si>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</si>
  <si>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</si>
  <si>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</si>
  <si>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</si>
  <si>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</si>
  <si>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</si>
  <si>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</si>
  <si>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</si>
  <si>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</si>
  <si>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</si>
  <si>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</si>
  <si>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</si>
  <si>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</si>
  <si>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</si>
  <si>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</si>
  <si>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</si>
  <si>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</si>
  <si>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</si>
  <si>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</si>
  <si>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</si>
  <si>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</si>
  <si>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</si>
  <si>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</si>
  <si>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</si>
  <si>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</si>
  <si>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</si>
  <si>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</si>
  <si>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</si>
  <si>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</si>
  <si>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</si>
  <si>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</si>
  <si>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</si>
  <si>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</si>
  <si>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</si>
  <si>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</si>
  <si>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</si>
  <si>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</si>
  <si>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</si>
  <si>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</si>
  <si>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</si>
  <si>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</si>
  <si>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</si>
  <si>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</si>
  <si>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</si>
  <si>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</si>
  <si>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</si>
  <si>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</si>
  <si>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</si>
  <si>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</si>
  <si>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</si>
  <si>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</si>
  <si>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</si>
  <si>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</si>
  <si>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</si>
  <si>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</si>
  <si>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</si>
  <si>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</si>
  <si>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</si>
  <si>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</si>
  <si>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</si>
  <si>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</si>
  <si>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</si>
  <si>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</si>
  <si>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</si>
  <si>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</si>
  <si>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</si>
  <si>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</si>
  <si>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</si>
  <si>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</si>
  <si>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</si>
  <si>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</si>
  <si>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</si>
  <si>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</si>
  <si>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</si>
  <si>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</si>
  <si>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</si>
  <si>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</si>
  <si>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</si>
  <si>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</si>
  <si>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</si>
  <si>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</si>
  <si>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</si>
  <si>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</si>
  <si>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</si>
  <si>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</si>
  <si>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</si>
  <si>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</si>
  <si>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</si>
  <si>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</si>
  <si>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</si>
  <si>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</si>
  <si>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</si>
  <si>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</si>
  <si>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</si>
  <si>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</si>
  <si>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</si>
  <si>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</si>
  <si>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</si>
  <si>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</si>
  <si>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</si>
  <si>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</si>
  <si>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</si>
  <si>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</si>
  <si>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</si>
  <si>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</si>
  <si>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</si>
  <si>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</si>
  <si>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</si>
  <si>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</si>
  <si>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</si>
  <si>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</si>
  <si>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</si>
  <si>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</si>
  <si>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</si>
  <si>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</si>
  <si>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</si>
  <si>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</si>
  <si>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</si>
  <si>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</si>
  <si>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</si>
  <si>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</si>
  <si>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</si>
  <si>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</si>
  <si>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</si>
  <si>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</si>
  <si>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</si>
  <si>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</si>
  <si>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</si>
  <si>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</si>
  <si>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</si>
  <si>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</si>
  <si>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</si>
  <si>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</si>
  <si>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</si>
  <si>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</si>
  <si>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</si>
  <si>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</si>
  <si>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</si>
  <si>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</si>
  <si>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</si>
  <si>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</si>
  <si>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</si>
  <si>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</si>
  <si>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</si>
  <si>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</si>
  <si>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</si>
  <si>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</si>
  <si>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</si>
  <si>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</si>
  <si>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</si>
  <si>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</si>
  <si>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</si>
  <si>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</si>
  <si>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</si>
  <si>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</si>
  <si>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</si>
  <si>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</si>
  <si>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</si>
  <si>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</si>
  <si>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</si>
  <si>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</si>
  <si>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</si>
  <si>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</si>
  <si>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</si>
  <si>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</si>
  <si>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</si>
  <si>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</si>
  <si>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</si>
  <si>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</si>
  <si>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</si>
  <si>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</si>
  <si>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</si>
  <si>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</si>
  <si>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</si>
  <si>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</si>
  <si>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</si>
  <si>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</si>
  <si>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</si>
  <si>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</si>
  <si>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</si>
  <si>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</si>
  <si>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</si>
  <si>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</si>
  <si>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</si>
  <si>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</si>
  <si>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</si>
  <si>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</si>
  <si>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</si>
  <si>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</si>
  <si>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</si>
  <si>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</si>
  <si>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</si>
  <si>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</si>
  <si>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</si>
  <si>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</si>
  <si>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</si>
  <si>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</si>
  <si>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</si>
  <si>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</si>
  <si>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</si>
  <si>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</si>
  <si>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</si>
  <si>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</si>
  <si>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</si>
  <si>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</si>
  <si>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</si>
  <si>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</si>
  <si>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</si>
  <si>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</si>
  <si>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</si>
  <si>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</si>
  <si>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</si>
  <si>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</si>
  <si>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</si>
  <si>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</si>
  <si>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</si>
  <si>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</si>
  <si>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</si>
  <si>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</si>
  <si>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</si>
  <si>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</si>
  <si>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</si>
  <si>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</si>
  <si>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</si>
  <si>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</si>
  <si>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</si>
  <si>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</si>
  <si>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</si>
  <si>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</si>
  <si>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</si>
  <si>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</si>
  <si>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</si>
  <si>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</si>
  <si>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</si>
  <si>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</si>
  <si>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</si>
  <si>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</si>
  <si>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</si>
  <si>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</si>
  <si>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</si>
  <si>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</si>
  <si>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</si>
  <si>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</si>
  <si>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</si>
  <si>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</si>
  <si>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</si>
  <si>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</si>
  <si>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</si>
  <si>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</si>
  <si>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</si>
  <si>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</si>
  <si>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</si>
  <si>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</si>
  <si>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</si>
  <si>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</si>
  <si>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</si>
  <si>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</si>
  <si>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</si>
  <si>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</si>
  <si>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</si>
  <si>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</si>
  <si>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</si>
  <si>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</si>
  <si>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</si>
  <si>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</si>
  <si>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</si>
  <si>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</si>
  <si>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</si>
  <si>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</si>
  <si>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</si>
  <si>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</si>
  <si>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</si>
  <si>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</si>
  <si>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</si>
  <si>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</si>
  <si>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</si>
  <si>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</si>
  <si>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</si>
  <si>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</si>
  <si>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</si>
  <si>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</si>
  <si>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</si>
  <si>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</si>
  <si>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</si>
  <si>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</si>
  <si>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</si>
  <si>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</si>
  <si>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</si>
  <si>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</si>
  <si>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</si>
  <si>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</si>
  <si>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V1-I0-702X3-04D02-6542040</t>
  </si>
  <si>
    <t>Светодиодный прожектор VARTON AirQub 420 Вт 4000 K 30° DALI</t>
  </si>
  <si>
    <t>V1-I0-702X3-04D50-6542040</t>
  </si>
  <si>
    <t>Светодиодный прожектор VARTON AirQub 420 Вт 4000 K AS1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</si>
  <si>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</si>
  <si>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</si>
  <si>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</si>
  <si>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</si>
  <si>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</si>
  <si>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</si>
  <si>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</si>
  <si>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</si>
  <si>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</si>
  <si>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</si>
  <si>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</si>
  <si>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</si>
  <si>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</si>
  <si>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</si>
  <si>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</si>
  <si>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</si>
  <si>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</si>
  <si>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</si>
  <si>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</si>
  <si>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</si>
  <si>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</si>
  <si>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</si>
  <si>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</si>
  <si>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</si>
  <si>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</si>
  <si>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</si>
  <si>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</si>
  <si>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</si>
  <si>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</si>
  <si>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</si>
  <si>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</si>
  <si>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</si>
  <si>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</si>
  <si>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</si>
  <si>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</si>
  <si>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</si>
  <si>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</si>
  <si>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</si>
  <si>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</si>
  <si>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</si>
  <si>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</si>
  <si>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</si>
  <si>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</si>
  <si>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</si>
  <si>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</si>
  <si>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</si>
  <si>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</si>
  <si>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</si>
  <si>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</si>
  <si>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</si>
  <si>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</si>
  <si>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</si>
  <si>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</si>
  <si>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</si>
  <si>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</si>
  <si>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</si>
  <si>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</si>
  <si>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</si>
  <si>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</si>
  <si>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</si>
  <si>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</si>
  <si>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</si>
  <si>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</si>
  <si>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</si>
  <si>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</si>
  <si>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</si>
  <si>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</si>
  <si>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</si>
  <si>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</si>
  <si>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</si>
  <si>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</si>
  <si>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</si>
  <si>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</si>
  <si>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</si>
  <si>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</si>
  <si>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</si>
  <si>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</si>
  <si>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</si>
  <si>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</si>
  <si>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</si>
  <si>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</si>
  <si>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</si>
  <si>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</si>
  <si>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</si>
  <si>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</si>
  <si>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</si>
  <si>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</si>
  <si>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</si>
  <si>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</si>
  <si>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</si>
  <si>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</si>
  <si>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</si>
  <si>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</si>
  <si>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</si>
  <si>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</si>
  <si>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</si>
  <si>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</si>
  <si>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</si>
  <si>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</si>
  <si>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</si>
  <si>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</si>
  <si>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</si>
  <si>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</si>
  <si>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</si>
  <si>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</si>
  <si>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</si>
  <si>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</si>
  <si>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</si>
  <si>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</si>
  <si>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</si>
  <si>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</si>
  <si>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</si>
  <si>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</si>
  <si>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</si>
  <si>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</si>
  <si>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</si>
  <si>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</si>
  <si>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</si>
  <si>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</si>
  <si>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</si>
  <si>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</si>
  <si>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</si>
  <si>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</si>
  <si>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</si>
  <si>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</si>
  <si>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</si>
  <si>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</si>
  <si>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</si>
  <si>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</si>
  <si>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</si>
  <si>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</si>
  <si>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</si>
  <si>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</si>
  <si>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</si>
  <si>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</si>
  <si>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</si>
  <si>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</si>
  <si>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</si>
  <si>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</si>
  <si>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</si>
  <si>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</si>
  <si>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</si>
  <si>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</si>
  <si>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</si>
  <si>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</si>
  <si>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</si>
  <si>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</si>
  <si>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</si>
  <si>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</si>
  <si>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</si>
  <si>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</si>
  <si>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</si>
  <si>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</si>
  <si>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</si>
  <si>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</si>
  <si>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</si>
  <si>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</si>
  <si>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</si>
  <si>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</si>
  <si>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</si>
  <si>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</si>
  <si>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</si>
  <si>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</si>
  <si>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</si>
  <si>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</si>
  <si>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</si>
  <si>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</si>
  <si>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</si>
  <si>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</si>
  <si>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</si>
  <si>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</si>
  <si>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</si>
  <si>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</si>
  <si>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</si>
  <si>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</si>
  <si>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</si>
  <si>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</si>
  <si>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</si>
  <si>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</si>
  <si>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</si>
  <si>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</si>
  <si>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</si>
  <si>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</si>
  <si>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</si>
  <si>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</si>
  <si>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</si>
  <si>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</si>
  <si>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</si>
  <si>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</si>
  <si>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</si>
  <si>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</si>
  <si>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</si>
  <si>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</si>
  <si>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</si>
  <si>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</si>
  <si>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</si>
  <si>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</si>
  <si>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</si>
  <si>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</si>
  <si>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</si>
  <si>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</si>
  <si>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</si>
  <si>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</si>
  <si>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</si>
  <si>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</si>
  <si>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</si>
  <si>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</si>
  <si>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</si>
  <si>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</si>
  <si>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</si>
  <si>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</si>
  <si>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</si>
  <si>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</si>
  <si>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</si>
  <si>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</si>
  <si>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</si>
  <si>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</si>
  <si>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</si>
  <si>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</si>
  <si>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</si>
  <si>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</si>
  <si>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</si>
  <si>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</si>
  <si>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</si>
  <si>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</si>
  <si>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</si>
  <si>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</si>
  <si>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</si>
  <si>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</si>
  <si>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</si>
  <si>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</si>
  <si>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</si>
  <si>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</si>
  <si>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</si>
  <si>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</si>
  <si>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</si>
  <si>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</si>
  <si>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</si>
  <si>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</si>
  <si>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</si>
  <si>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</si>
  <si>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</si>
  <si>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</si>
  <si>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</si>
  <si>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</si>
  <si>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</si>
  <si>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</si>
  <si>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</si>
  <si>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</si>
  <si>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</si>
  <si>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</si>
  <si>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</si>
  <si>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</si>
  <si>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</si>
  <si>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</si>
  <si>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</si>
  <si>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</si>
  <si>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</si>
  <si>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</si>
  <si>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</si>
  <si>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</si>
  <si>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</si>
  <si>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</si>
  <si>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</si>
  <si>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</si>
  <si>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</si>
  <si>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</si>
  <si>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</si>
  <si>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</si>
  <si>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</si>
  <si>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</si>
  <si>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</si>
  <si>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</si>
  <si>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</si>
  <si>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</si>
  <si>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</si>
  <si>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</si>
  <si>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</si>
  <si>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</si>
  <si>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</si>
  <si>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</si>
  <si>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</si>
  <si>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</si>
  <si>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</si>
  <si>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</si>
  <si>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</si>
  <si>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</si>
  <si>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</si>
  <si>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</si>
  <si>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</si>
  <si>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</si>
  <si>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</si>
  <si>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</si>
  <si>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</si>
  <si>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</si>
  <si>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</si>
  <si>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</si>
  <si>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</si>
  <si>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</si>
  <si>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</si>
  <si>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</si>
  <si>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</si>
  <si>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</si>
  <si>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</si>
  <si>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</si>
  <si>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</si>
  <si>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</si>
  <si>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</si>
  <si>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</si>
  <si>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</si>
  <si>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</si>
  <si>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</si>
  <si>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</si>
  <si>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</si>
  <si>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</si>
  <si>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</si>
  <si>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</si>
  <si>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</si>
  <si>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</si>
  <si>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</si>
  <si>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</si>
  <si>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</si>
  <si>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</si>
  <si>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</si>
  <si>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</si>
  <si>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</si>
  <si>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</si>
  <si>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</si>
  <si>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</si>
  <si>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</si>
  <si>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</si>
  <si>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</si>
  <si>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</si>
  <si>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</si>
  <si>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</si>
  <si>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</si>
  <si>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</si>
  <si>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</si>
  <si>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</si>
  <si>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</si>
  <si>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</si>
  <si>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</si>
  <si>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</si>
  <si>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</si>
  <si>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</si>
  <si>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</si>
  <si>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</si>
  <si>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</si>
  <si>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</si>
  <si>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</si>
  <si>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</si>
  <si>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</si>
  <si>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</si>
  <si>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</si>
  <si>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</si>
  <si>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</si>
  <si>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</si>
  <si>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</si>
  <si>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</si>
  <si>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</si>
  <si>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</si>
  <si>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</si>
  <si>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</si>
  <si>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</si>
  <si>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</si>
  <si>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</si>
  <si>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</si>
  <si>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</si>
  <si>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</si>
  <si>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</si>
  <si>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</si>
  <si>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</si>
  <si>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</si>
  <si>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</si>
  <si>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</si>
  <si>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</si>
  <si>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</si>
  <si>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</si>
  <si>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</si>
  <si>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</si>
  <si>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</si>
  <si>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</si>
  <si>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</si>
  <si>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</si>
  <si>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</si>
  <si>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</si>
  <si>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</si>
  <si>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</si>
  <si>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</si>
  <si>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</si>
  <si>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</si>
  <si>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</si>
  <si>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</si>
  <si>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</si>
  <si>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</si>
  <si>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</si>
  <si>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</si>
  <si>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</si>
  <si>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</si>
  <si>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</si>
  <si>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</si>
  <si>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</si>
  <si>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</si>
  <si>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</si>
  <si>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</si>
  <si>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</si>
  <si>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</si>
  <si>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</si>
  <si>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</si>
  <si>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</si>
  <si>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</si>
  <si>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</si>
  <si>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</si>
  <si>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</si>
  <si>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</si>
  <si>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</si>
  <si>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</si>
  <si>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</si>
  <si>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</si>
  <si>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</si>
  <si>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</si>
  <si>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</si>
  <si>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</si>
  <si>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</si>
  <si>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</si>
  <si>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</si>
  <si>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</si>
  <si>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</si>
  <si>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</si>
  <si>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</si>
  <si>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</si>
  <si>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</si>
  <si>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</si>
  <si>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</si>
  <si>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</si>
  <si>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</si>
  <si>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</si>
  <si>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</si>
  <si>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</si>
  <si>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</si>
  <si>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</si>
  <si>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</si>
  <si>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</si>
  <si>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</si>
  <si>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</si>
  <si>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</si>
  <si>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</si>
  <si>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</si>
  <si>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</si>
  <si>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</si>
  <si>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</si>
  <si>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</si>
  <si>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</si>
  <si>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</si>
  <si>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</si>
  <si>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</si>
  <si>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</si>
  <si>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</si>
  <si>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</si>
  <si>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</si>
  <si>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</si>
  <si>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</si>
  <si>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</si>
  <si>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</si>
  <si>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</si>
  <si>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</si>
  <si>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</si>
  <si>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</si>
  <si>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</si>
  <si>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</si>
  <si>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</si>
  <si>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</si>
  <si>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</si>
  <si>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</si>
  <si>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</si>
  <si>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</si>
  <si>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</si>
  <si>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</si>
  <si>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</si>
  <si>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</si>
  <si>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</si>
  <si>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</si>
  <si>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</si>
  <si>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</si>
  <si>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</si>
  <si>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</si>
  <si>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</si>
  <si>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</si>
  <si>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</si>
  <si>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</si>
  <si>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</si>
  <si>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</si>
  <si>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</si>
  <si>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</si>
  <si>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</si>
  <si>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</si>
  <si>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</si>
  <si>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</si>
  <si>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</si>
  <si>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</si>
  <si>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</si>
  <si>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</si>
  <si>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</si>
  <si>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</si>
  <si>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</si>
  <si>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</si>
  <si>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</si>
  <si>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</si>
  <si>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</si>
  <si>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</si>
  <si>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</si>
  <si>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</si>
  <si>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</si>
  <si>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</si>
  <si>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</si>
  <si>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</si>
  <si>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</si>
  <si>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</si>
  <si>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</si>
  <si>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</si>
  <si>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</si>
  <si>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</si>
  <si>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</si>
  <si>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</si>
  <si>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</si>
  <si>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</si>
  <si>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</si>
  <si>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</si>
  <si>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</si>
  <si>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</si>
  <si>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</si>
  <si>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</si>
  <si>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</si>
  <si>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</si>
  <si>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</si>
  <si>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</si>
  <si>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</si>
  <si>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</si>
  <si>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</si>
  <si>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</si>
  <si>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</si>
  <si>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</si>
  <si>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</si>
  <si>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</si>
  <si>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</si>
  <si>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</si>
  <si>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</si>
  <si>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</si>
  <si>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</si>
  <si>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</si>
  <si>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</si>
  <si>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</si>
  <si>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</si>
  <si>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</si>
  <si>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</si>
  <si>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</si>
  <si>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</si>
  <si>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</si>
  <si>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</si>
  <si>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</si>
  <si>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</si>
  <si>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</si>
  <si>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</si>
  <si>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</si>
  <si>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</si>
  <si>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</si>
  <si>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</si>
  <si>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</si>
  <si>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</si>
  <si>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</si>
  <si>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</si>
  <si>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</si>
  <si>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</si>
  <si>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</si>
  <si>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</si>
  <si>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</si>
  <si>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</si>
  <si>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</si>
  <si>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</si>
  <si>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</si>
  <si>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</si>
  <si>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</si>
  <si>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</si>
  <si>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</si>
  <si>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</si>
  <si>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</si>
  <si>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</si>
  <si>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</si>
  <si>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</si>
  <si>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</si>
  <si>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</si>
  <si>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</si>
  <si>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</si>
  <si>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</si>
  <si>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</si>
  <si>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</si>
  <si>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</si>
  <si>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</si>
  <si>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</si>
  <si>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</si>
  <si>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</si>
  <si>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</si>
  <si>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</si>
  <si>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</si>
  <si>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</si>
  <si>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</si>
  <si>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</si>
  <si>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</si>
  <si>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</si>
  <si>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</si>
  <si>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</si>
  <si>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</si>
  <si>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</si>
  <si>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</si>
  <si>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</si>
  <si>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</si>
  <si>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</si>
  <si>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</si>
  <si>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</si>
  <si>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</si>
  <si>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</si>
  <si>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</si>
  <si>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</si>
  <si>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</si>
  <si>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</si>
  <si>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</si>
  <si>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</si>
  <si>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</si>
  <si>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</si>
  <si>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</si>
  <si>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</si>
  <si>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</si>
  <si>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</si>
  <si>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</si>
  <si>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</si>
  <si>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</si>
  <si>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</si>
  <si>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</si>
  <si>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</si>
  <si>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</si>
  <si>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</si>
  <si>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</si>
  <si>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</si>
  <si>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</si>
  <si>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</si>
  <si>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</si>
  <si>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</si>
  <si>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</si>
  <si>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</si>
  <si>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</si>
  <si>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</si>
  <si>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</si>
  <si>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</si>
  <si>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</si>
  <si>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</si>
  <si>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</si>
  <si>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</si>
  <si>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</si>
  <si>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</si>
  <si>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</si>
  <si>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</si>
  <si>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</si>
  <si>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</si>
  <si>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</si>
  <si>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</si>
  <si>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</si>
  <si>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</si>
  <si>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</si>
  <si>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</si>
  <si>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</si>
  <si>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</si>
  <si>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</si>
  <si>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</si>
  <si>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</si>
  <si>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</si>
  <si>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</si>
  <si>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</si>
  <si>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</si>
  <si>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</si>
  <si>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</si>
  <si>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</si>
  <si>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</si>
  <si>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</si>
  <si>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</si>
  <si>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</si>
  <si>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</si>
  <si>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</si>
  <si>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</si>
  <si>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</si>
  <si>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</si>
  <si>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</si>
  <si>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</si>
  <si>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</si>
  <si>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</si>
  <si>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</si>
  <si>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</si>
  <si>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</si>
  <si>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</si>
  <si>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</si>
  <si>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</si>
  <si>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</si>
  <si>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</si>
  <si>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</si>
  <si>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</si>
  <si>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</si>
  <si>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</si>
  <si>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</si>
  <si>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</si>
  <si>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</si>
  <si>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</si>
  <si>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</si>
  <si>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</si>
  <si>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</si>
  <si>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</si>
  <si>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</si>
  <si>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</si>
  <si>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</si>
  <si>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</si>
  <si>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</si>
  <si>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</si>
  <si>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</si>
  <si>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</si>
  <si>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</si>
  <si>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</si>
  <si>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</si>
  <si>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</si>
  <si>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</si>
  <si>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</si>
  <si>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</si>
  <si>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</si>
  <si>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</si>
  <si>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</si>
  <si>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</si>
  <si>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</si>
  <si>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</si>
  <si>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</si>
  <si>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</si>
  <si>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</si>
  <si>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</si>
  <si>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</si>
  <si>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</si>
  <si>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</si>
  <si>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</si>
  <si>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</si>
  <si>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</si>
  <si>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</si>
  <si>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</si>
  <si>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</si>
  <si>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</si>
  <si>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</si>
  <si>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</si>
  <si>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</si>
  <si>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V1-S1-70496-40U32-6605040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</si>
  <si>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</si>
  <si>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</si>
  <si>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</si>
  <si>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</si>
  <si>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</si>
  <si>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</si>
  <si>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</si>
  <si>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</si>
  <si>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</si>
  <si>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</si>
  <si>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</si>
  <si>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</si>
  <si>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</si>
  <si>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</si>
  <si>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</si>
  <si>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</si>
  <si>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</si>
  <si>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</si>
  <si>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</si>
  <si>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</si>
  <si>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</si>
  <si>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</si>
  <si>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</si>
  <si>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</si>
  <si>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</si>
  <si>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</si>
  <si>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</si>
  <si>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</si>
  <si>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</si>
  <si>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</si>
  <si>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</si>
  <si>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</si>
  <si>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</si>
  <si>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</si>
  <si>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</si>
  <si>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</si>
  <si>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</si>
  <si>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</si>
  <si>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</si>
  <si>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</si>
  <si>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</si>
  <si>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</si>
  <si>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</si>
  <si>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</si>
  <si>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</si>
  <si>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</si>
  <si>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</si>
  <si>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</si>
  <si>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</si>
  <si>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</si>
  <si>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</si>
  <si>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</si>
  <si>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</si>
  <si>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</si>
  <si>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</si>
  <si>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</si>
  <si>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</si>
  <si>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</si>
  <si>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</si>
  <si>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</si>
  <si>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</si>
  <si>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</si>
  <si>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</si>
  <si>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</si>
  <si>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</si>
  <si>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</si>
  <si>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</si>
  <si>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</si>
  <si>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</si>
  <si>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</si>
  <si>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</si>
  <si>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</si>
  <si>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</si>
  <si>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</si>
  <si>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</si>
  <si>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</si>
  <si>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</si>
  <si>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</si>
  <si>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</si>
  <si>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</si>
  <si>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</si>
  <si>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</si>
  <si>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</si>
  <si>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</si>
  <si>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</si>
  <si>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</si>
  <si>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</si>
  <si>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</si>
  <si>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</si>
  <si>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</si>
  <si>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</si>
  <si>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</si>
  <si>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</si>
  <si>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</si>
  <si>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</si>
  <si>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</si>
  <si>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</si>
  <si>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</si>
  <si>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</si>
  <si>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</si>
  <si>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</si>
  <si>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</si>
  <si>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</si>
  <si>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</si>
  <si>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</si>
  <si>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</si>
  <si>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</si>
  <si>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</si>
  <si>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</si>
  <si>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</si>
  <si>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</si>
  <si>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</si>
  <si>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</si>
  <si>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</si>
  <si>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</si>
  <si>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</si>
  <si>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</si>
  <si>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</si>
  <si>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</si>
  <si>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</si>
  <si>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</si>
  <si>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</si>
  <si>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</si>
  <si>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</si>
  <si>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</si>
  <si>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</si>
  <si>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</si>
  <si>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</si>
  <si>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</si>
  <si>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</si>
  <si>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</si>
  <si>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</si>
  <si>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</si>
  <si>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</si>
  <si>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</si>
  <si>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</si>
  <si>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</si>
  <si>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</si>
  <si>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</si>
  <si>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</si>
  <si>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</si>
  <si>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</si>
  <si>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</si>
  <si>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</si>
  <si>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</si>
  <si>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</si>
  <si>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</si>
  <si>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</si>
  <si>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</si>
  <si>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</si>
  <si>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</si>
  <si>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</si>
  <si>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</si>
  <si>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</si>
  <si>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</si>
  <si>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</si>
  <si>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</si>
  <si>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</si>
  <si>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</si>
  <si>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</si>
  <si>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</si>
  <si>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</si>
  <si>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</si>
  <si>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</si>
  <si>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</si>
  <si>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</si>
  <si>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</si>
  <si>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</si>
  <si>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</si>
  <si>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</si>
  <si>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</si>
  <si>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</si>
  <si>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</si>
  <si>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</si>
  <si>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</si>
  <si>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</si>
  <si>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</si>
  <si>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</si>
  <si>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</si>
  <si>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</si>
  <si>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</si>
  <si>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</si>
  <si>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</si>
  <si>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</si>
  <si>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</si>
  <si>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</si>
  <si>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</si>
  <si>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</si>
  <si>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</si>
  <si>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</si>
  <si>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</si>
  <si>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</si>
  <si>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</si>
  <si>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</si>
  <si>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</si>
  <si>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</si>
  <si>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</si>
  <si>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</si>
  <si>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</si>
  <si>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</si>
  <si>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</si>
  <si>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</si>
  <si>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</si>
  <si>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</si>
  <si>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</si>
  <si>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</si>
  <si>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</si>
  <si>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</si>
  <si>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</si>
  <si>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</si>
  <si>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</si>
  <si>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</si>
  <si>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</si>
  <si>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</si>
  <si>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</si>
  <si>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</si>
  <si>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</si>
  <si>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</si>
  <si>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</si>
  <si>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</si>
  <si>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</si>
  <si>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</si>
  <si>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</si>
  <si>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</si>
  <si>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</si>
  <si>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</si>
  <si>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</si>
  <si>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</si>
  <si>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</si>
  <si>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</si>
  <si>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</si>
  <si>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</si>
  <si>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</si>
  <si>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</si>
  <si>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</si>
  <si>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</si>
  <si>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</si>
  <si>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</si>
  <si>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</si>
  <si>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</si>
  <si>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</si>
  <si>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</si>
  <si>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</si>
  <si>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</si>
  <si>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</si>
  <si>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</si>
  <si>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</si>
  <si>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</si>
  <si>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</si>
  <si>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</si>
  <si>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</si>
  <si>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</si>
  <si>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</si>
  <si>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</si>
  <si>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</si>
  <si>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</si>
  <si>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</si>
  <si>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</si>
  <si>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</si>
  <si>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</si>
  <si>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</si>
  <si>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</si>
  <si>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</si>
  <si>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</si>
  <si>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</si>
  <si>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</si>
  <si>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</si>
  <si>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</si>
  <si>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</si>
  <si>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</si>
  <si>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</si>
  <si>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</si>
  <si>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</si>
  <si>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</si>
  <si>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</si>
  <si>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</si>
  <si>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</si>
  <si>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</si>
  <si>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</si>
  <si>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</si>
  <si>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</si>
  <si>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</si>
  <si>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</si>
  <si>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</si>
  <si>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</si>
  <si>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</si>
  <si>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</si>
  <si>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</si>
  <si>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</si>
  <si>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</si>
  <si>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</si>
  <si>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</si>
  <si>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</si>
  <si>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</si>
  <si>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</si>
  <si>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</si>
  <si>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</si>
  <si>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</si>
  <si>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</si>
  <si>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</si>
  <si>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</si>
  <si>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</si>
  <si>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</si>
  <si>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</si>
  <si>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</si>
  <si>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</si>
  <si>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</si>
  <si>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</si>
  <si>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</si>
  <si>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</si>
  <si>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</si>
  <si>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</si>
  <si>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</si>
  <si>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</si>
  <si>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</si>
  <si>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</si>
  <si>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</si>
  <si>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</si>
  <si>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</si>
  <si>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</si>
  <si>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</si>
  <si>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</si>
  <si>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</si>
  <si>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</si>
  <si>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</si>
  <si>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</si>
  <si>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</si>
  <si>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</si>
  <si>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</si>
  <si>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</si>
  <si>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</si>
  <si>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</si>
  <si>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</si>
  <si>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</si>
  <si>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</si>
  <si>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</si>
  <si>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</si>
  <si>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</si>
  <si>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</si>
  <si>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</si>
  <si>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</si>
  <si>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</si>
  <si>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</si>
  <si>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</si>
  <si>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</si>
  <si>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</si>
  <si>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</si>
  <si>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</si>
  <si>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</si>
  <si>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</si>
  <si>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</si>
  <si>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</si>
  <si>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</si>
  <si>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</si>
  <si>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</si>
  <si>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</si>
  <si>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</si>
  <si>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</si>
  <si>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</si>
  <si>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</si>
  <si>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</si>
  <si>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</si>
  <si>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</si>
  <si>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</si>
  <si>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</si>
  <si>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</si>
  <si>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</si>
  <si>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</si>
  <si>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</si>
  <si>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</si>
  <si>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</si>
  <si>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</si>
  <si>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</si>
  <si>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</si>
  <si>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</si>
  <si>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</si>
  <si>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</si>
  <si>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</si>
  <si>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</si>
  <si>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</si>
  <si>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</si>
  <si>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</si>
  <si>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</si>
  <si>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</si>
  <si>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</si>
  <si>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</si>
  <si>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</si>
  <si>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</si>
  <si>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</si>
  <si>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</si>
  <si>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</si>
  <si>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</si>
  <si>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</si>
  <si>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</si>
  <si>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</si>
  <si>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</si>
  <si>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</si>
  <si>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</si>
  <si>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</si>
  <si>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</si>
  <si>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</si>
  <si>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</si>
  <si>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</si>
  <si>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</si>
  <si>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</si>
  <si>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</si>
  <si>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</si>
  <si>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</si>
  <si>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</si>
  <si>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</si>
  <si>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</si>
  <si>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</si>
  <si>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</si>
  <si>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</si>
  <si>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</si>
  <si>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</si>
  <si>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</si>
  <si>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</si>
  <si>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</si>
  <si>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V1-S1-70506-40U30-6605040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</si>
  <si>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</si>
  <si>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</si>
  <si>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</si>
  <si>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</si>
  <si>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</si>
  <si>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</si>
  <si>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</si>
  <si>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</si>
  <si>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</si>
  <si>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</si>
  <si>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</si>
  <si>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</si>
  <si>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</si>
  <si>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</si>
  <si>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</si>
  <si>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</si>
  <si>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</si>
  <si>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</si>
  <si>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</si>
  <si>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</si>
  <si>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</si>
  <si>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</si>
  <si>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</si>
  <si>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</si>
  <si>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</si>
  <si>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</si>
  <si>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</si>
  <si>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</si>
  <si>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</si>
  <si>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</si>
  <si>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</si>
  <si>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</si>
  <si>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</si>
  <si>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</si>
  <si>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</si>
  <si>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</si>
  <si>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</si>
  <si>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</si>
  <si>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</si>
  <si>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</si>
  <si>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</si>
  <si>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</si>
  <si>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</si>
  <si>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</si>
  <si>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</si>
  <si>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</si>
  <si>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</si>
  <si>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</si>
  <si>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</si>
  <si>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</si>
  <si>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</si>
  <si>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</si>
  <si>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</si>
  <si>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</si>
  <si>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</si>
  <si>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</si>
  <si>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</si>
  <si>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</si>
  <si>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</si>
  <si>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</si>
  <si>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</si>
  <si>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</si>
  <si>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</si>
  <si>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</si>
  <si>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</si>
  <si>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</si>
  <si>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</si>
  <si>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</si>
  <si>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</si>
  <si>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</si>
  <si>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</si>
  <si>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</si>
  <si>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</si>
  <si>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</si>
  <si>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</si>
  <si>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</si>
  <si>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</si>
  <si>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</si>
  <si>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</si>
  <si>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</si>
  <si>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</si>
  <si>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</si>
  <si>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</si>
  <si>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</si>
  <si>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</si>
  <si>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</si>
  <si>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</si>
  <si>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</si>
  <si>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</si>
  <si>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</si>
  <si>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</si>
  <si>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</si>
  <si>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</si>
  <si>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</si>
  <si>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</si>
  <si>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</si>
  <si>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</si>
  <si>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</si>
  <si>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</si>
  <si>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</si>
  <si>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</si>
  <si>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</si>
  <si>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</si>
  <si>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</si>
  <si>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</si>
  <si>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</si>
  <si>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</si>
  <si>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</si>
  <si>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</si>
  <si>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</si>
  <si>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</si>
  <si>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</si>
  <si>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</si>
  <si>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</si>
  <si>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</si>
  <si>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</si>
  <si>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</si>
  <si>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</si>
  <si>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</si>
  <si>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</si>
  <si>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</si>
  <si>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</si>
  <si>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</si>
  <si>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</si>
  <si>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</si>
  <si>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</si>
  <si>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</si>
  <si>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</si>
  <si>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</si>
  <si>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</si>
  <si>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</si>
  <si>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</si>
  <si>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</si>
  <si>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</si>
  <si>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</si>
  <si>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</si>
  <si>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</si>
  <si>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</si>
  <si>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</si>
  <si>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</si>
  <si>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</si>
  <si>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</si>
  <si>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</si>
  <si>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</si>
  <si>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</si>
  <si>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</si>
  <si>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</si>
  <si>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</si>
  <si>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</si>
  <si>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</si>
  <si>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</si>
  <si>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</si>
  <si>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</si>
  <si>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</si>
  <si>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</si>
  <si>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</si>
  <si>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</si>
  <si>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</si>
  <si>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</si>
  <si>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</si>
  <si>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</si>
  <si>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</si>
  <si>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</si>
  <si>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</si>
  <si>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</si>
  <si>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</si>
  <si>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</si>
  <si>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</si>
  <si>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</si>
  <si>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</si>
  <si>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</si>
  <si>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</si>
  <si>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</si>
  <si>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</si>
  <si>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</si>
  <si>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</si>
  <si>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</si>
  <si>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</si>
  <si>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</si>
  <si>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</si>
  <si>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</si>
  <si>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</si>
  <si>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</si>
  <si>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</si>
  <si>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</si>
  <si>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</si>
  <si>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</si>
  <si>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</si>
  <si>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</si>
  <si>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</si>
  <si>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</si>
  <si>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</si>
  <si>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</si>
  <si>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</si>
  <si>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</si>
  <si>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</si>
  <si>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</si>
  <si>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</si>
  <si>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</si>
  <si>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</si>
  <si>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</si>
  <si>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</si>
  <si>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</si>
  <si>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</si>
  <si>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</si>
  <si>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</si>
  <si>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</si>
  <si>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</si>
  <si>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</si>
  <si>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</si>
  <si>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</si>
  <si>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</si>
  <si>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</si>
  <si>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</si>
  <si>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</si>
  <si>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</si>
  <si>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</si>
  <si>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</si>
  <si>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</si>
  <si>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</si>
  <si>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</si>
  <si>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</si>
  <si>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</si>
  <si>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</si>
  <si>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</si>
  <si>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</si>
  <si>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</si>
  <si>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</si>
  <si>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</si>
  <si>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</si>
  <si>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</si>
  <si>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</si>
  <si>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</si>
  <si>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</si>
  <si>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</si>
  <si>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</si>
  <si>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</si>
  <si>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</si>
  <si>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</si>
  <si>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</si>
  <si>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</si>
  <si>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</si>
  <si>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</si>
  <si>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</si>
  <si>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</si>
  <si>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</si>
  <si>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</si>
  <si>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</si>
  <si>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</si>
  <si>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</si>
  <si>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</si>
  <si>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</si>
  <si>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</si>
  <si>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</si>
  <si>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</si>
  <si>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</si>
  <si>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</si>
  <si>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</si>
  <si>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</si>
  <si>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</si>
  <si>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</si>
  <si>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</si>
  <si>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</si>
  <si>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</si>
  <si>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</si>
  <si>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</si>
  <si>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</si>
  <si>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</si>
  <si>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</si>
  <si>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</si>
  <si>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</si>
  <si>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</si>
  <si>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</si>
  <si>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</si>
  <si>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</si>
  <si>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</si>
  <si>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</si>
  <si>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</si>
  <si>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</si>
  <si>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</si>
  <si>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</si>
  <si>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</si>
  <si>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</si>
  <si>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</si>
  <si>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</si>
  <si>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</si>
  <si>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</si>
  <si>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</si>
  <si>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</si>
  <si>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</si>
  <si>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</si>
  <si>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</si>
  <si>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</si>
  <si>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</si>
  <si>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</si>
  <si>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</si>
  <si>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</si>
  <si>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</si>
  <si>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</si>
  <si>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</si>
  <si>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</si>
  <si>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</si>
  <si>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</si>
  <si>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</si>
  <si>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</si>
  <si>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</si>
  <si>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</si>
  <si>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</si>
  <si>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</si>
  <si>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</si>
  <si>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</si>
  <si>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</si>
  <si>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</si>
  <si>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</si>
  <si>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</si>
  <si>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</si>
  <si>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</si>
  <si>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</si>
  <si>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</si>
  <si>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</si>
  <si>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</si>
  <si>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</si>
  <si>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</si>
  <si>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</si>
  <si>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</si>
  <si>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</si>
  <si>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</si>
  <si>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</si>
  <si>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</si>
  <si>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</si>
  <si>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</si>
  <si>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</si>
  <si>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</si>
  <si>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</si>
  <si>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</si>
  <si>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</si>
  <si>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</si>
  <si>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</si>
  <si>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</si>
  <si>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</si>
  <si>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</si>
  <si>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</si>
  <si>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</si>
  <si>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</si>
  <si>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</si>
  <si>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</si>
  <si>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</si>
  <si>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</si>
  <si>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</si>
  <si>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</si>
  <si>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</si>
  <si>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</si>
  <si>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</si>
  <si>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</si>
  <si>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</si>
  <si>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</si>
  <si>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</si>
  <si>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</si>
  <si>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</si>
  <si>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</si>
  <si>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</si>
  <si>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</si>
  <si>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</si>
  <si>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</si>
  <si>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</si>
  <si>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</si>
  <si>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</si>
  <si>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</si>
  <si>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</si>
  <si>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</si>
  <si>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</si>
  <si>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</si>
  <si>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</si>
  <si>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</si>
  <si>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</si>
  <si>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</si>
  <si>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</si>
  <si>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</si>
  <si>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</si>
  <si>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</si>
  <si>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</si>
  <si>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</si>
  <si>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</si>
  <si>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</si>
  <si>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</si>
  <si>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</si>
  <si>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</si>
  <si>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</si>
  <si>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</si>
  <si>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</si>
  <si>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</si>
  <si>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</si>
  <si>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</si>
  <si>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</si>
  <si>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</si>
  <si>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</si>
  <si>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</si>
  <si>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</si>
  <si>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</si>
  <si>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</si>
  <si>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</si>
  <si>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</si>
  <si>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</si>
  <si>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</si>
  <si>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</si>
  <si>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</si>
  <si>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</si>
  <si>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</si>
  <si>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</si>
  <si>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</si>
  <si>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</si>
  <si>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</si>
  <si>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</si>
  <si>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</si>
  <si>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</si>
  <si>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</si>
  <si>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</si>
  <si>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</si>
  <si>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</si>
  <si>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</si>
  <si>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</si>
  <si>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</si>
  <si>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</si>
  <si>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</si>
  <si>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</si>
  <si>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</si>
  <si>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</si>
  <si>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</si>
  <si>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</si>
  <si>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</si>
  <si>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</si>
  <si>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</si>
  <si>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</si>
  <si>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</si>
  <si>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</si>
  <si>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</si>
  <si>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</si>
  <si>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</si>
  <si>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</si>
  <si>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</si>
  <si>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</si>
  <si>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</si>
  <si>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</si>
  <si>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</si>
  <si>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</si>
  <si>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</si>
  <si>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</si>
  <si>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</si>
  <si>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</si>
  <si>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</si>
  <si>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</si>
  <si>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</si>
  <si>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</si>
  <si>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</si>
  <si>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</si>
  <si>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</si>
  <si>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</si>
  <si>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</si>
  <si>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</si>
  <si>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</si>
  <si>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</si>
  <si>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</si>
  <si>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</si>
  <si>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</si>
  <si>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</si>
  <si>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</si>
  <si>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</si>
  <si>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</si>
  <si>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</si>
  <si>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</si>
  <si>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</si>
  <si>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</si>
  <si>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</si>
  <si>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</si>
  <si>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</si>
  <si>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</si>
  <si>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</si>
  <si>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</si>
  <si>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</si>
  <si>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</si>
  <si>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</si>
  <si>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</si>
  <si>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</si>
  <si>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</si>
  <si>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</si>
  <si>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</si>
  <si>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</si>
  <si>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</si>
  <si>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</si>
  <si>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</si>
  <si>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</si>
  <si>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</si>
  <si>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</si>
  <si>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</si>
  <si>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</si>
  <si>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</si>
  <si>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</si>
  <si>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</si>
  <si>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</si>
  <si>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</si>
  <si>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</si>
  <si>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</si>
  <si>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</si>
  <si>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</si>
  <si>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</si>
  <si>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</si>
  <si>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</si>
  <si>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</si>
  <si>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</si>
  <si>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</si>
  <si>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</si>
  <si>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</si>
  <si>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</si>
  <si>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</si>
  <si>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</si>
  <si>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</si>
  <si>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</si>
  <si>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</si>
  <si>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</si>
  <si>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</si>
  <si>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</si>
  <si>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</si>
  <si>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</si>
  <si>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</si>
  <si>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</si>
  <si>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</si>
  <si>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</si>
  <si>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</si>
  <si>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</si>
  <si>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</si>
  <si>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</si>
  <si>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</si>
  <si>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</si>
  <si>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</si>
  <si>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</si>
  <si>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</si>
  <si>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</si>
  <si>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</si>
  <si>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</si>
  <si>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</si>
  <si>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</si>
  <si>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</si>
  <si>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</si>
  <si>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</si>
  <si>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</si>
  <si>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</si>
  <si>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</si>
  <si>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</si>
  <si>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</si>
  <si>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</si>
  <si>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</si>
  <si>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</si>
  <si>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</si>
  <si>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</si>
  <si>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</si>
  <si>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</si>
  <si>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</si>
  <si>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</si>
  <si>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</si>
  <si>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</si>
  <si>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</si>
  <si>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</si>
  <si>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</si>
  <si>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</si>
  <si>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</si>
  <si>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</si>
  <si>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</si>
  <si>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</si>
  <si>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</si>
  <si>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</si>
  <si>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</si>
  <si>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</si>
  <si>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</si>
  <si>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</si>
  <si>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</si>
  <si>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</si>
  <si>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</si>
  <si>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</si>
  <si>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</si>
  <si>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</si>
  <si>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</si>
  <si>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</si>
  <si>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</si>
  <si>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</si>
  <si>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</si>
  <si>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</si>
  <si>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</si>
  <si>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</si>
  <si>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</si>
  <si>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</si>
  <si>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</si>
  <si>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</si>
  <si>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</si>
  <si>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</si>
  <si>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</si>
  <si>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</si>
  <si>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</si>
  <si>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</si>
  <si>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</si>
  <si>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</si>
  <si>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</si>
  <si>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</si>
  <si>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</si>
  <si>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</si>
  <si>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</si>
  <si>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</si>
  <si>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</si>
  <si>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</si>
  <si>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</si>
  <si>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</si>
  <si>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</si>
  <si>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</si>
  <si>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</si>
  <si>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</si>
  <si>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</si>
  <si>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</si>
  <si>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</si>
  <si>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</si>
  <si>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</si>
  <si>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</si>
  <si>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</si>
  <si>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</si>
  <si>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</si>
  <si>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</si>
  <si>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</si>
  <si>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</si>
  <si>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</si>
  <si>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</si>
  <si>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</si>
  <si>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</si>
  <si>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</si>
  <si>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</si>
  <si>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</si>
  <si>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</si>
  <si>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</si>
  <si>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</si>
  <si>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</si>
  <si>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</si>
  <si>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</si>
  <si>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</si>
  <si>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</si>
  <si>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</si>
  <si>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</si>
  <si>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</si>
  <si>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</si>
  <si>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</si>
  <si>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</si>
  <si>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</si>
  <si>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</si>
  <si>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</si>
  <si>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</si>
  <si>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</si>
  <si>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</si>
  <si>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</si>
  <si>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</si>
  <si>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</si>
  <si>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</si>
  <si>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</si>
  <si>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</si>
  <si>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</si>
  <si>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</si>
  <si>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</si>
  <si>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</si>
  <si>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</si>
  <si>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</si>
  <si>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</si>
  <si>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</si>
  <si>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</si>
  <si>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</si>
  <si>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</si>
  <si>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</si>
  <si>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</si>
  <si>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</si>
  <si>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</si>
  <si>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</si>
  <si>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</si>
  <si>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</si>
  <si>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</si>
  <si>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</si>
  <si>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</si>
  <si>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</si>
  <si>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</si>
  <si>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</si>
  <si>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</si>
  <si>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</si>
  <si>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</si>
  <si>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</si>
  <si>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</si>
  <si>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</si>
  <si>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</si>
  <si>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</si>
  <si>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</si>
  <si>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</si>
  <si>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</si>
  <si>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</si>
  <si>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</si>
  <si>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</si>
  <si>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</si>
  <si>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</si>
  <si>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</si>
  <si>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</si>
  <si>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</si>
  <si>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</si>
  <si>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</si>
  <si>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</si>
  <si>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</si>
  <si>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</si>
  <si>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</si>
  <si>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</si>
  <si>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</si>
  <si>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</si>
  <si>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</si>
  <si>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</si>
  <si>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</si>
  <si>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</si>
  <si>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</si>
  <si>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</si>
  <si>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</si>
  <si>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</si>
  <si>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</si>
  <si>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</si>
  <si>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</si>
  <si>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</si>
  <si>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</si>
  <si>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</si>
  <si>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</si>
  <si>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</si>
  <si>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</si>
  <si>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</si>
  <si>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</si>
  <si>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</si>
  <si>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</si>
  <si>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</si>
  <si>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</si>
  <si>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</si>
  <si>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</si>
  <si>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</si>
  <si>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</si>
  <si>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</si>
  <si>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</si>
  <si>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</si>
  <si>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</si>
  <si>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</si>
  <si>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</si>
  <si>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</si>
  <si>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</si>
  <si>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</si>
  <si>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</si>
  <si>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</si>
  <si>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</si>
  <si>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</si>
  <si>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</si>
  <si>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</si>
  <si>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</si>
  <si>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</si>
  <si>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</si>
  <si>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</si>
  <si>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</si>
  <si>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</si>
  <si>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</si>
  <si>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</si>
  <si>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</si>
  <si>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</si>
  <si>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</si>
  <si>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</si>
  <si>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</si>
  <si>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</si>
  <si>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</si>
  <si>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</si>
  <si>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</si>
  <si>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</si>
  <si>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</si>
  <si>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</si>
  <si>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</si>
  <si>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</si>
  <si>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</si>
  <si>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</si>
  <si>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</si>
  <si>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</si>
  <si>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</si>
  <si>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</si>
  <si>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</si>
  <si>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</si>
  <si>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</si>
  <si>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</si>
  <si>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</si>
  <si>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</si>
  <si>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</si>
  <si>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</si>
  <si>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</si>
  <si>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</si>
  <si>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</si>
  <si>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</si>
  <si>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</si>
  <si>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</si>
  <si>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</si>
  <si>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</si>
  <si>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</si>
  <si>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</si>
  <si>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</si>
  <si>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</si>
  <si>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</si>
  <si>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</si>
  <si>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</si>
  <si>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</si>
  <si>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</si>
  <si>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</si>
  <si>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</si>
  <si>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</si>
  <si>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</si>
  <si>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</si>
  <si>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V1-S1-90496-40U34-6605040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</si>
  <si>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</si>
  <si>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</si>
  <si>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</si>
  <si>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</si>
  <si>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</si>
  <si>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</si>
  <si>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</si>
  <si>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</si>
  <si>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</si>
  <si>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</si>
  <si>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</si>
  <si>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</si>
  <si>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</si>
  <si>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</si>
  <si>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</si>
  <si>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</si>
  <si>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</si>
  <si>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</si>
  <si>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V1-S1-70506-40U34-6605050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</si>
  <si>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</si>
  <si>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</si>
  <si>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</si>
  <si>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</si>
  <si>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</si>
  <si>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</si>
  <si>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</si>
  <si>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</si>
  <si>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</si>
  <si>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</si>
  <si>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</si>
  <si>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</si>
  <si>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</si>
  <si>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</si>
  <si>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</si>
  <si>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</si>
  <si>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</si>
  <si>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</si>
  <si>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</si>
  <si>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</si>
  <si>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</si>
  <si>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</si>
  <si>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</si>
  <si>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</si>
  <si>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</si>
  <si>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</si>
  <si>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</si>
  <si>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</si>
  <si>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</si>
  <si>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</si>
  <si>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</si>
  <si>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</si>
  <si>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</si>
  <si>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</si>
  <si>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</si>
  <si>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</si>
  <si>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</si>
  <si>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</si>
  <si>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</si>
  <si>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</si>
  <si>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</si>
  <si>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</si>
  <si>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</si>
  <si>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</si>
  <si>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</si>
  <si>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</si>
  <si>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</si>
  <si>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</si>
  <si>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</si>
  <si>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</si>
  <si>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</si>
  <si>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</si>
  <si>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</si>
  <si>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</si>
  <si>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</si>
  <si>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</si>
  <si>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</si>
  <si>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</si>
  <si>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</si>
  <si>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</si>
  <si>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</si>
  <si>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</si>
  <si>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</si>
  <si>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</si>
  <si>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</si>
  <si>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</si>
  <si>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</si>
  <si>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</si>
  <si>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</si>
  <si>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</si>
  <si>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</si>
  <si>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</si>
  <si>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</si>
  <si>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</si>
  <si>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</si>
  <si>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</si>
  <si>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</si>
  <si>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</si>
  <si>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</si>
  <si>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</si>
  <si>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</si>
  <si>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</si>
  <si>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</si>
  <si>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</si>
  <si>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</si>
  <si>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</si>
  <si>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</si>
  <si>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</si>
  <si>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</si>
  <si>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</si>
  <si>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</si>
  <si>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</si>
  <si>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</si>
  <si>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</si>
  <si>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</si>
  <si>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</si>
  <si>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</si>
  <si>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</si>
  <si>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</si>
  <si>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</si>
  <si>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</si>
  <si>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</si>
  <si>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</si>
  <si>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</si>
  <si>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</si>
  <si>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</si>
  <si>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</si>
  <si>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</si>
  <si>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</si>
  <si>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</si>
  <si>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</si>
  <si>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</si>
  <si>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</si>
  <si>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</si>
  <si>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</si>
  <si>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</si>
  <si>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</si>
  <si>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</si>
  <si>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</si>
  <si>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</si>
  <si>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</si>
  <si>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</si>
  <si>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</si>
  <si>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</si>
  <si>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</si>
  <si>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</si>
  <si>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</si>
  <si>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</si>
  <si>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</si>
  <si>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</si>
  <si>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</si>
  <si>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</si>
  <si>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</si>
  <si>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</si>
  <si>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</si>
  <si>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</si>
  <si>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</si>
  <si>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</si>
  <si>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</si>
  <si>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</si>
  <si>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</si>
  <si>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</si>
  <si>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</si>
  <si>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</si>
  <si>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</si>
  <si>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</si>
  <si>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</si>
  <si>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</si>
  <si>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</si>
  <si>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</si>
  <si>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</si>
  <si>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</si>
  <si>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</si>
  <si>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</si>
  <si>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</si>
  <si>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</si>
  <si>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</si>
  <si>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</si>
  <si>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</si>
  <si>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</si>
  <si>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</si>
  <si>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</si>
  <si>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</si>
  <si>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</si>
  <si>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</si>
  <si>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</si>
  <si>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</si>
  <si>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</si>
  <si>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</si>
  <si>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</si>
  <si>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</si>
  <si>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</si>
  <si>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</si>
  <si>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</si>
  <si>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</si>
  <si>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</si>
  <si>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</si>
  <si>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</si>
  <si>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</si>
  <si>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</si>
  <si>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</si>
  <si>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</si>
  <si>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</si>
  <si>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</si>
  <si>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</si>
  <si>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</si>
  <si>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</si>
  <si>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</si>
  <si>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</si>
  <si>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</si>
  <si>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</si>
  <si>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</si>
  <si>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</si>
  <si>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</si>
  <si>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</si>
  <si>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</si>
  <si>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</si>
  <si>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</si>
  <si>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</si>
  <si>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</si>
  <si>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</si>
  <si>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</si>
  <si>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</si>
  <si>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</si>
  <si>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</si>
  <si>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</si>
  <si>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</si>
  <si>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</si>
  <si>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</si>
  <si>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</si>
  <si>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</si>
  <si>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</si>
  <si>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</si>
  <si>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</si>
  <si>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</si>
  <si>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</si>
  <si>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</si>
  <si>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</si>
  <si>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</si>
  <si>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</si>
  <si>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</si>
  <si>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</si>
  <si>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</si>
  <si>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</si>
  <si>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</si>
  <si>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</si>
  <si>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</si>
  <si>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</si>
  <si>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</si>
  <si>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</si>
  <si>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</si>
  <si>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</si>
  <si>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</si>
  <si>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</si>
  <si>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</si>
  <si>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</si>
  <si>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</si>
  <si>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</si>
  <si>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</si>
  <si>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</si>
  <si>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</si>
  <si>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</si>
  <si>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</si>
  <si>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</si>
  <si>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</si>
  <si>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</si>
  <si>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</si>
  <si>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</si>
  <si>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</si>
  <si>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</si>
  <si>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</si>
  <si>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</si>
  <si>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</si>
  <si>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</si>
  <si>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</si>
  <si>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</si>
  <si>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</si>
  <si>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</si>
  <si>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</si>
  <si>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</si>
  <si>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</si>
  <si>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</si>
  <si>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</si>
  <si>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</si>
  <si>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</si>
  <si>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</si>
  <si>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</si>
  <si>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</si>
  <si>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</si>
  <si>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</si>
  <si>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</si>
  <si>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</si>
  <si>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</si>
  <si>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</si>
  <si>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</si>
  <si>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</si>
  <si>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</si>
  <si>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</si>
  <si>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</si>
  <si>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</si>
  <si>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</si>
  <si>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</si>
  <si>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</si>
  <si>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</si>
  <si>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</si>
  <si>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</si>
  <si>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</si>
  <si>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</si>
  <si>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</si>
  <si>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</si>
  <si>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</si>
  <si>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</si>
  <si>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</si>
  <si>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</si>
  <si>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</si>
  <si>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</si>
  <si>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</si>
  <si>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</si>
  <si>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</si>
  <si>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</si>
  <si>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</si>
  <si>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</si>
  <si>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</si>
  <si>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</si>
  <si>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</si>
  <si>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</si>
  <si>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</si>
  <si>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</si>
  <si>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</si>
  <si>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</si>
  <si>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</si>
  <si>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</si>
  <si>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</si>
  <si>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</si>
  <si>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</si>
  <si>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</si>
  <si>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</si>
  <si>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</si>
  <si>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</si>
  <si>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</si>
  <si>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</si>
  <si>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</si>
  <si>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</si>
  <si>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</si>
  <si>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</si>
  <si>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</si>
  <si>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</si>
  <si>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</si>
  <si>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</si>
  <si>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</si>
  <si>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</si>
  <si>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</si>
  <si>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</si>
  <si>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</si>
  <si>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</si>
  <si>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</si>
  <si>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</si>
  <si>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</si>
  <si>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</si>
  <si>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</si>
  <si>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</si>
  <si>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</si>
  <si>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</si>
  <si>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</si>
  <si>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</si>
  <si>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</si>
  <si>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</si>
  <si>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</si>
  <si>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</si>
  <si>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</si>
  <si>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</si>
  <si>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</si>
  <si>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</si>
  <si>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</si>
  <si>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</si>
  <si>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</si>
  <si>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</si>
  <si>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</si>
  <si>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</si>
  <si>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</si>
  <si>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</si>
  <si>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</si>
  <si>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</si>
  <si>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</si>
  <si>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</si>
  <si>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</si>
  <si>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</si>
  <si>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</si>
  <si>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</si>
  <si>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</si>
  <si>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</si>
  <si>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</si>
  <si>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</si>
  <si>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</si>
  <si>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</si>
  <si>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</si>
  <si>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</si>
  <si>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</si>
  <si>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</si>
  <si>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</si>
  <si>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</si>
  <si>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</si>
  <si>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</si>
  <si>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</si>
  <si>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</si>
  <si>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</si>
  <si>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</si>
  <si>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</si>
  <si>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</si>
  <si>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</si>
  <si>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</si>
  <si>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</si>
  <si>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</si>
  <si>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</si>
  <si>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</si>
  <si>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</si>
  <si>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</si>
  <si>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</si>
  <si>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</si>
  <si>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</si>
  <si>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</si>
  <si>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</si>
  <si>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</si>
  <si>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</si>
  <si>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</si>
  <si>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</si>
  <si>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</si>
  <si>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</si>
  <si>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</si>
  <si>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V1-S1-70496-40U05-6605050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</si>
  <si>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</si>
  <si>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</si>
  <si>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</si>
  <si>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</si>
  <si>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</si>
  <si>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</si>
  <si>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</si>
  <si>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</si>
  <si>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</si>
  <si>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</si>
  <si>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</si>
  <si>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</si>
  <si>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</si>
  <si>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</si>
  <si>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</si>
  <si>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</si>
  <si>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</si>
  <si>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</si>
  <si>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</si>
  <si>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</si>
  <si>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</si>
  <si>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</si>
  <si>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</si>
  <si>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</si>
  <si>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</si>
  <si>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</si>
  <si>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</si>
  <si>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</si>
  <si>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</si>
  <si>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</si>
  <si>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</si>
  <si>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</si>
  <si>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</si>
  <si>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</si>
  <si>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</si>
  <si>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</si>
  <si>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</si>
  <si>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</si>
  <si>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</si>
  <si>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</si>
  <si>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</si>
  <si>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</si>
  <si>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</si>
  <si>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</si>
  <si>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</si>
  <si>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</si>
  <si>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</si>
  <si>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</si>
  <si>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</si>
  <si>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</si>
  <si>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</si>
  <si>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</si>
  <si>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</si>
  <si>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</si>
  <si>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</si>
  <si>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</si>
  <si>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</si>
  <si>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</si>
  <si>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</si>
  <si>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</si>
  <si>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</si>
  <si>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</si>
  <si>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</si>
  <si>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</si>
  <si>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</si>
  <si>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</si>
  <si>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</si>
  <si>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</si>
  <si>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</si>
  <si>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</si>
  <si>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</si>
  <si>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</si>
  <si>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</si>
  <si>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</si>
  <si>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</si>
  <si>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</si>
  <si>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</si>
  <si>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</si>
  <si>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</si>
  <si>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</si>
  <si>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</si>
  <si>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</si>
  <si>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</si>
  <si>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</si>
  <si>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</si>
  <si>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</si>
  <si>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</si>
  <si>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</si>
  <si>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</si>
  <si>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</si>
  <si>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</si>
  <si>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</si>
  <si>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</si>
  <si>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</si>
  <si>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</si>
  <si>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</si>
  <si>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</si>
  <si>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</si>
  <si>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</si>
  <si>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</si>
  <si>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</si>
  <si>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</si>
  <si>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</si>
  <si>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</si>
  <si>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</si>
  <si>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</si>
  <si>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</si>
  <si>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</si>
  <si>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</si>
  <si>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</si>
  <si>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</si>
  <si>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</si>
  <si>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</si>
  <si>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</si>
  <si>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</si>
  <si>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</si>
  <si>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</si>
  <si>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</si>
  <si>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</si>
  <si>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</si>
  <si>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</si>
  <si>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</si>
  <si>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</si>
  <si>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</si>
  <si>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</si>
  <si>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</si>
  <si>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</si>
  <si>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</si>
  <si>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</si>
  <si>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</si>
  <si>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</si>
  <si>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</si>
  <si>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</si>
  <si>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</si>
  <si>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</si>
  <si>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</si>
  <si>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</si>
  <si>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</si>
  <si>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</si>
  <si>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</si>
  <si>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</si>
  <si>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</si>
  <si>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</si>
  <si>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</si>
  <si>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</si>
  <si>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</si>
  <si>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</si>
  <si>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</si>
  <si>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</si>
  <si>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</si>
  <si>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</si>
  <si>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</si>
  <si>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</si>
  <si>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</si>
  <si>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</si>
  <si>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</si>
  <si>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</si>
  <si>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</si>
  <si>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</si>
  <si>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</si>
  <si>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</si>
  <si>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</si>
  <si>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</si>
  <si>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</si>
  <si>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</si>
  <si>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</si>
  <si>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</si>
  <si>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</si>
  <si>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</si>
  <si>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</si>
  <si>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</si>
  <si>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</si>
  <si>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</si>
  <si>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</si>
  <si>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</si>
  <si>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</si>
  <si>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</si>
  <si>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</si>
  <si>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</si>
  <si>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</si>
  <si>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</si>
  <si>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</si>
  <si>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</si>
  <si>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</si>
  <si>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</si>
  <si>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</si>
  <si>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</si>
  <si>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</si>
  <si>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</si>
  <si>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</si>
  <si>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</si>
  <si>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</si>
  <si>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</si>
  <si>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</si>
  <si>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</si>
  <si>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</si>
  <si>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</si>
  <si>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</si>
  <si>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</si>
  <si>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</si>
  <si>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</si>
  <si>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</si>
  <si>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</si>
  <si>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</si>
  <si>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</si>
  <si>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</si>
  <si>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</si>
  <si>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</si>
  <si>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</si>
  <si>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</si>
  <si>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</si>
  <si>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</si>
  <si>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</si>
  <si>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</si>
  <si>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</si>
  <si>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</si>
  <si>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</si>
  <si>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</si>
  <si>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</si>
  <si>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</si>
  <si>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</si>
  <si>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</si>
  <si>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</si>
  <si>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</si>
  <si>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</si>
  <si>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</si>
  <si>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</si>
  <si>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</si>
  <si>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</si>
  <si>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</si>
  <si>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</si>
  <si>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</si>
  <si>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</si>
  <si>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</si>
  <si>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</si>
  <si>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</si>
  <si>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</si>
  <si>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</si>
  <si>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</si>
  <si>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</si>
  <si>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</si>
  <si>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</si>
  <si>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</si>
  <si>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</si>
  <si>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</si>
  <si>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</si>
  <si>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</si>
  <si>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</si>
  <si>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</si>
  <si>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</si>
  <si>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</si>
  <si>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</si>
  <si>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</si>
  <si>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</si>
  <si>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</si>
  <si>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</si>
  <si>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</si>
  <si>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</si>
  <si>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</si>
  <si>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</si>
  <si>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</si>
  <si>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</si>
  <si>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</si>
  <si>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</si>
  <si>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</si>
  <si>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</si>
  <si>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</si>
  <si>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</si>
  <si>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</si>
  <si>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</si>
  <si>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</si>
  <si>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</si>
  <si>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</si>
  <si>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</si>
  <si>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</si>
  <si>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</si>
  <si>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</si>
  <si>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</si>
  <si>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</si>
  <si>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</si>
  <si>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</si>
  <si>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</si>
  <si>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</si>
  <si>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</si>
  <si>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</si>
  <si>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</si>
  <si>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</si>
  <si>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</si>
  <si>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</si>
  <si>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</si>
  <si>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</si>
  <si>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</si>
  <si>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</si>
  <si>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</si>
  <si>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</si>
  <si>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</si>
  <si>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</si>
  <si>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</si>
  <si>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</si>
  <si>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</si>
  <si>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</si>
  <si>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</si>
  <si>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</si>
  <si>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</si>
  <si>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</si>
  <si>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</si>
  <si>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</si>
  <si>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</si>
  <si>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</si>
  <si>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</si>
  <si>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</si>
  <si>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</si>
  <si>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</si>
  <si>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</si>
  <si>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</si>
  <si>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</si>
  <si>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</si>
  <si>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</si>
  <si>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</si>
  <si>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</si>
  <si>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</si>
  <si>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</si>
  <si>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</si>
  <si>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</si>
  <si>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</si>
  <si>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</si>
  <si>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</si>
  <si>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</si>
  <si>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</si>
  <si>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</si>
  <si>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</si>
  <si>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</si>
  <si>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</si>
  <si>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</si>
  <si>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</si>
  <si>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</si>
  <si>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</si>
  <si>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</si>
  <si>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</si>
  <si>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</si>
  <si>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</si>
  <si>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</si>
  <si>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</si>
  <si>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</si>
  <si>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</si>
  <si>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</si>
  <si>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</si>
  <si>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</si>
  <si>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</si>
  <si>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</si>
  <si>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</si>
  <si>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</si>
  <si>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</si>
  <si>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</si>
  <si>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</si>
  <si>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</si>
  <si>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</si>
  <si>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</si>
  <si>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</si>
  <si>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</si>
  <si>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</si>
  <si>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</si>
  <si>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</si>
  <si>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</si>
  <si>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</si>
  <si>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</si>
  <si>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</si>
  <si>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</si>
  <si>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</si>
  <si>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</si>
  <si>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</si>
  <si>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</si>
  <si>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</si>
  <si>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</si>
  <si>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</si>
  <si>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</si>
  <si>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</si>
  <si>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</si>
  <si>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</si>
  <si>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</si>
  <si>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</si>
  <si>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</si>
  <si>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</si>
  <si>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</si>
  <si>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</si>
  <si>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</si>
  <si>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</si>
  <si>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</si>
  <si>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</si>
  <si>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</si>
  <si>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</si>
  <si>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</si>
  <si>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</si>
  <si>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</si>
  <si>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</si>
  <si>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</si>
  <si>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</si>
  <si>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</si>
  <si>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</si>
  <si>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</si>
  <si>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</si>
  <si>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</si>
  <si>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</si>
  <si>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</si>
  <si>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</si>
  <si>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</si>
  <si>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</si>
  <si>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</si>
  <si>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</si>
  <si>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</si>
  <si>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</si>
  <si>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</si>
  <si>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</si>
  <si>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</si>
  <si>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</si>
  <si>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</si>
  <si>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</si>
  <si>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</si>
  <si>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</si>
  <si>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</si>
  <si>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</si>
  <si>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</si>
  <si>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</si>
  <si>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</si>
  <si>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</si>
  <si>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</si>
  <si>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</si>
  <si>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</si>
  <si>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</si>
  <si>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</si>
  <si>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</si>
  <si>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</si>
  <si>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</si>
  <si>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</si>
  <si>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</si>
  <si>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</si>
  <si>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</si>
  <si>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</si>
  <si>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</si>
  <si>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</si>
  <si>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</si>
  <si>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</si>
  <si>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</si>
  <si>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</si>
  <si>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</si>
  <si>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</si>
  <si>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</si>
  <si>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</si>
  <si>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</si>
  <si>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</si>
  <si>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</si>
  <si>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</si>
  <si>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</si>
  <si>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</si>
  <si>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</si>
  <si>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</si>
  <si>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</si>
  <si>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</si>
  <si>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</si>
  <si>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</si>
  <si>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</si>
  <si>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</si>
  <si>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</si>
  <si>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</si>
  <si>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</si>
  <si>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</si>
  <si>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</si>
  <si>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</si>
  <si>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</si>
  <si>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</si>
  <si>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</si>
  <si>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</si>
  <si>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</si>
  <si>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</si>
  <si>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</si>
  <si>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</si>
  <si>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</si>
  <si>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</si>
  <si>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</si>
  <si>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</si>
  <si>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</si>
  <si>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</si>
  <si>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</si>
  <si>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</si>
  <si>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</si>
  <si>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</si>
  <si>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</si>
  <si>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</si>
  <si>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</si>
  <si>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</si>
  <si>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</si>
  <si>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</si>
  <si>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</si>
  <si>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</si>
  <si>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</si>
  <si>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</si>
  <si>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</si>
  <si>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</si>
  <si>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</si>
  <si>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</si>
  <si>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</si>
  <si>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</si>
  <si>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</si>
  <si>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</si>
  <si>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</si>
  <si>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</si>
  <si>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</si>
  <si>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</si>
  <si>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</si>
  <si>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</si>
  <si>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</si>
  <si>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</si>
  <si>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</si>
  <si>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</si>
  <si>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</si>
  <si>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</si>
  <si>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</si>
  <si>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</si>
  <si>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</si>
  <si>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</si>
  <si>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</si>
  <si>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</si>
  <si>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</si>
  <si>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</si>
  <si>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</si>
  <si>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</si>
  <si>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</si>
  <si>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</si>
  <si>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</si>
  <si>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</si>
  <si>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</si>
  <si>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</si>
  <si>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</si>
  <si>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</si>
  <si>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</si>
  <si>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</si>
  <si>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</si>
  <si>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</si>
  <si>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</si>
  <si>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</si>
  <si>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</si>
  <si>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</si>
  <si>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</si>
  <si>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</si>
  <si>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</si>
  <si>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</si>
  <si>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</si>
  <si>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</si>
  <si>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</si>
  <si>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</si>
  <si>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</si>
  <si>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</si>
  <si>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</si>
  <si>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</si>
  <si>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</si>
  <si>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</si>
  <si>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</si>
  <si>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</si>
  <si>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</si>
  <si>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</si>
  <si>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</si>
  <si>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</si>
  <si>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</si>
  <si>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</si>
  <si>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</si>
  <si>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</si>
  <si>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</si>
  <si>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</si>
  <si>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</si>
  <si>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</si>
  <si>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</si>
  <si>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</si>
  <si>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</si>
  <si>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</si>
  <si>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</si>
  <si>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</si>
  <si>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</si>
  <si>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</si>
  <si>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</si>
  <si>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</si>
  <si>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</si>
  <si>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</si>
  <si>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</si>
  <si>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</si>
  <si>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</si>
  <si>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</si>
  <si>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</si>
  <si>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</si>
  <si>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</si>
  <si>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</si>
  <si>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</si>
  <si>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</si>
  <si>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</si>
  <si>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</si>
  <si>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</si>
  <si>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</si>
  <si>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</si>
  <si>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</si>
  <si>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</si>
  <si>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</si>
  <si>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</si>
  <si>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</si>
  <si>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</si>
  <si>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</si>
  <si>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</si>
  <si>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</si>
  <si>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</si>
  <si>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</si>
  <si>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</si>
  <si>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</si>
  <si>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</si>
  <si>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</si>
  <si>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</si>
  <si>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</si>
  <si>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</si>
  <si>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</si>
  <si>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</si>
  <si>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</si>
  <si>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</si>
  <si>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</si>
  <si>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</si>
  <si>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</si>
  <si>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</si>
  <si>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</si>
  <si>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</si>
  <si>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</si>
  <si>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</si>
  <si>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</si>
  <si>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</si>
  <si>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</si>
  <si>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</si>
  <si>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</si>
  <si>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</si>
  <si>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</si>
  <si>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</si>
  <si>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</si>
  <si>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</si>
  <si>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</si>
  <si>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</si>
  <si>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</si>
  <si>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</si>
  <si>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</si>
  <si>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</si>
  <si>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</si>
  <si>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</si>
  <si>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</si>
  <si>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</si>
  <si>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</si>
  <si>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</si>
  <si>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</si>
  <si>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</si>
  <si>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</si>
  <si>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</si>
  <si>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</si>
  <si>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</si>
  <si>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</si>
  <si>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</si>
  <si>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</si>
  <si>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</si>
  <si>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</si>
  <si>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</si>
  <si>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</si>
  <si>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</si>
  <si>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</si>
  <si>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</si>
  <si>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</si>
  <si>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</si>
  <si>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</si>
  <si>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</si>
  <si>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</si>
  <si>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</si>
  <si>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</si>
  <si>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</si>
  <si>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</si>
  <si>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</si>
  <si>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</si>
  <si>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</si>
  <si>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</si>
  <si>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</si>
  <si>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</si>
  <si>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</si>
  <si>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</si>
  <si>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</si>
  <si>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</si>
  <si>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</si>
  <si>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</si>
  <si>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</si>
  <si>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</si>
  <si>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</si>
  <si>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</si>
  <si>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</si>
  <si>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</si>
  <si>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</si>
  <si>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</si>
  <si>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</si>
  <si>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</si>
  <si>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</si>
  <si>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</si>
  <si>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</si>
  <si>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</si>
  <si>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</si>
  <si>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</si>
  <si>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</si>
  <si>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</si>
  <si>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</si>
  <si>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</si>
  <si>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</si>
  <si>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</si>
  <si>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</si>
  <si>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</si>
  <si>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</si>
  <si>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</si>
  <si>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</si>
  <si>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</si>
  <si>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</si>
  <si>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</si>
  <si>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</si>
  <si>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</si>
  <si>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</si>
  <si>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</si>
  <si>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</si>
  <si>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</si>
  <si>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</si>
  <si>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</si>
  <si>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</si>
  <si>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</si>
  <si>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</si>
  <si>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</si>
  <si>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</si>
  <si>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</si>
  <si>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</si>
  <si>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</si>
  <si>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</si>
  <si>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</si>
  <si>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</si>
  <si>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</si>
  <si>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</si>
  <si>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</si>
  <si>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</si>
  <si>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</si>
  <si>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</si>
  <si>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</si>
  <si>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</si>
  <si>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</si>
  <si>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</si>
  <si>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</si>
  <si>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</si>
  <si>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</si>
  <si>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</si>
  <si>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</si>
  <si>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</si>
  <si>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</si>
  <si>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</si>
  <si>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</si>
  <si>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</si>
  <si>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</si>
  <si>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</si>
  <si>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</si>
  <si>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</si>
  <si>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</si>
  <si>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</si>
  <si>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</si>
  <si>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</si>
  <si>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</si>
  <si>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</si>
  <si>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</si>
  <si>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</si>
  <si>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</si>
  <si>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</si>
  <si>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</si>
  <si>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</si>
  <si>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</si>
  <si>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</si>
  <si>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</si>
  <si>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V1-S1-7R748-40L32-6611030</t>
  </si>
  <si>
    <t>Светодиодный светильник VARTON уличный Levante M 110 Вт Road RU кронштейн 48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</si>
  <si>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</si>
  <si>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</si>
  <si>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</si>
  <si>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</si>
  <si>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</si>
  <si>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</si>
  <si>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</si>
  <si>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</si>
  <si>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</si>
  <si>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</si>
  <si>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</si>
  <si>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</si>
  <si>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</si>
  <si>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</si>
  <si>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</si>
  <si>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</si>
  <si>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</si>
  <si>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</si>
  <si>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</si>
  <si>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</si>
  <si>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</si>
  <si>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</si>
  <si>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</si>
  <si>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</si>
  <si>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</si>
  <si>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</si>
  <si>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</si>
  <si>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</si>
  <si>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</si>
  <si>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</si>
  <si>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</si>
  <si>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</si>
  <si>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</si>
  <si>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</si>
  <si>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</si>
  <si>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</si>
  <si>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</si>
  <si>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</si>
  <si>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</si>
  <si>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</si>
  <si>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</si>
  <si>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</si>
  <si>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</si>
  <si>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</si>
  <si>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</si>
  <si>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</si>
  <si>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</si>
  <si>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</si>
  <si>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</si>
  <si>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</si>
  <si>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</si>
  <si>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</si>
  <si>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</si>
  <si>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</si>
  <si>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</si>
  <si>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</si>
  <si>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</si>
  <si>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</si>
  <si>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</si>
  <si>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</si>
  <si>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</si>
  <si>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</si>
  <si>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</si>
  <si>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</si>
  <si>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</si>
  <si>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</si>
  <si>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</si>
  <si>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</si>
  <si>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</si>
  <si>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</si>
  <si>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</si>
  <si>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</si>
  <si>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</si>
  <si>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</si>
  <si>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</si>
  <si>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</si>
  <si>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</si>
  <si>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</si>
  <si>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</si>
  <si>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</si>
  <si>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</si>
  <si>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</si>
  <si>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</si>
  <si>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</si>
  <si>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</si>
  <si>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</si>
  <si>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</si>
  <si>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</si>
  <si>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</si>
  <si>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</si>
  <si>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</si>
  <si>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</si>
  <si>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</si>
  <si>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</si>
  <si>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</si>
  <si>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</si>
  <si>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</si>
  <si>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</si>
  <si>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</si>
  <si>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</si>
  <si>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</si>
  <si>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</si>
  <si>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</si>
  <si>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</si>
  <si>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</si>
  <si>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</si>
  <si>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</si>
  <si>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</si>
  <si>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</si>
  <si>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</si>
  <si>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</si>
  <si>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</si>
  <si>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</si>
  <si>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</si>
  <si>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</si>
  <si>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</si>
  <si>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</si>
  <si>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</si>
  <si>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</si>
  <si>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</si>
  <si>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</si>
  <si>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</si>
  <si>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</si>
  <si>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</si>
  <si>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</si>
  <si>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</si>
  <si>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</si>
  <si>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</si>
  <si>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</si>
  <si>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</si>
  <si>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</si>
  <si>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</si>
  <si>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</si>
  <si>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</si>
  <si>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</si>
  <si>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</si>
  <si>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</si>
  <si>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</si>
  <si>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</si>
  <si>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</si>
  <si>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</si>
  <si>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</si>
  <si>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</si>
  <si>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</si>
  <si>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</si>
  <si>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</si>
  <si>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</si>
  <si>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</si>
  <si>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</si>
  <si>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</si>
  <si>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</si>
  <si>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</si>
  <si>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</si>
  <si>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</si>
  <si>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</si>
  <si>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</si>
  <si>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</si>
  <si>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</si>
  <si>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</si>
  <si>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</si>
  <si>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</si>
  <si>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</si>
  <si>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</si>
  <si>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</si>
  <si>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</si>
  <si>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</si>
  <si>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</si>
  <si>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</si>
  <si>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</si>
  <si>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</si>
  <si>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</si>
  <si>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</si>
  <si>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</si>
  <si>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</si>
  <si>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</si>
  <si>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</si>
  <si>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</si>
  <si>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</si>
  <si>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</si>
  <si>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</si>
  <si>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</si>
  <si>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</si>
  <si>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</si>
  <si>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</si>
  <si>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</si>
  <si>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</si>
  <si>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</si>
  <si>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</si>
  <si>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</si>
  <si>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</si>
  <si>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</si>
  <si>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</si>
  <si>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</si>
  <si>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</si>
  <si>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</si>
  <si>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</si>
  <si>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</si>
  <si>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</si>
  <si>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</si>
  <si>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</si>
  <si>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</si>
  <si>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</si>
  <si>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</si>
  <si>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</si>
  <si>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</si>
  <si>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</si>
  <si>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</si>
  <si>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</si>
  <si>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</si>
  <si>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</si>
  <si>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</si>
  <si>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</si>
  <si>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</si>
  <si>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</si>
  <si>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</si>
  <si>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</si>
  <si>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</si>
  <si>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</si>
  <si>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</si>
  <si>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</si>
  <si>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</si>
  <si>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V1-S1-7R760-40L30-6606040</t>
  </si>
  <si>
    <t>Светодиодный светильник VARTON уличный Levante M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</si>
  <si>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</si>
  <si>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</si>
  <si>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</si>
  <si>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</si>
  <si>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</si>
  <si>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</si>
  <si>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</si>
  <si>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</si>
  <si>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</si>
  <si>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</si>
  <si>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</si>
  <si>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</si>
  <si>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</si>
  <si>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</si>
  <si>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</si>
  <si>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</si>
  <si>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</si>
  <si>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</si>
  <si>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</si>
  <si>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</si>
  <si>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</si>
  <si>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</si>
  <si>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</si>
  <si>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</si>
  <si>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</si>
  <si>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</si>
  <si>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</si>
  <si>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</si>
  <si>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</si>
  <si>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</si>
  <si>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</si>
  <si>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</si>
  <si>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</si>
  <si>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</si>
  <si>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</si>
  <si>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</si>
  <si>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</si>
  <si>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</si>
  <si>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</si>
  <si>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</si>
  <si>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</si>
  <si>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</si>
  <si>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</si>
  <si>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</si>
  <si>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</si>
  <si>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</si>
  <si>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</si>
  <si>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</si>
  <si>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</si>
  <si>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</si>
  <si>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</si>
  <si>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</si>
  <si>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</si>
  <si>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</si>
  <si>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</si>
  <si>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</si>
  <si>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</si>
  <si>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</si>
  <si>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</si>
  <si>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</si>
  <si>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</si>
  <si>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</si>
  <si>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</si>
  <si>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</si>
  <si>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</si>
  <si>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</si>
  <si>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</si>
  <si>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</si>
  <si>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</si>
  <si>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</si>
  <si>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</si>
  <si>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</si>
  <si>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</si>
  <si>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</si>
  <si>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</si>
  <si>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</si>
  <si>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</si>
  <si>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</si>
  <si>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</si>
  <si>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</si>
  <si>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</si>
  <si>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</si>
  <si>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</si>
  <si>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</si>
  <si>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</si>
  <si>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</si>
  <si>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</si>
  <si>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</si>
  <si>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</si>
  <si>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</si>
  <si>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</si>
  <si>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</si>
  <si>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</si>
  <si>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</si>
  <si>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</si>
  <si>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</si>
  <si>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</si>
  <si>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</si>
  <si>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</si>
  <si>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</si>
  <si>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</si>
  <si>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</si>
  <si>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</si>
  <si>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</si>
  <si>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</si>
  <si>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</si>
  <si>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</si>
  <si>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</si>
  <si>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</si>
  <si>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</si>
  <si>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</si>
  <si>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</si>
  <si>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</si>
  <si>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</si>
  <si>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</si>
  <si>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</si>
  <si>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</si>
  <si>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</si>
  <si>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</si>
  <si>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</si>
  <si>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</si>
  <si>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</si>
  <si>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</si>
  <si>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</si>
  <si>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</si>
  <si>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</si>
  <si>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</si>
  <si>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</si>
  <si>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</si>
  <si>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</si>
  <si>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</si>
  <si>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</si>
  <si>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</si>
  <si>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</si>
  <si>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</si>
  <si>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</si>
  <si>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</si>
  <si>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</si>
  <si>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</si>
  <si>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</si>
  <si>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</si>
  <si>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</si>
  <si>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</si>
  <si>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</si>
  <si>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</si>
  <si>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</si>
  <si>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</si>
  <si>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</si>
  <si>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</si>
  <si>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</si>
  <si>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</si>
  <si>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</si>
  <si>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</si>
  <si>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</si>
  <si>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</si>
  <si>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</si>
  <si>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</si>
  <si>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</si>
  <si>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</si>
  <si>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</si>
  <si>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</si>
  <si>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</si>
  <si>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</si>
  <si>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</si>
  <si>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</si>
  <si>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</si>
  <si>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</si>
  <si>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</si>
  <si>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</si>
  <si>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</si>
  <si>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</si>
  <si>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</si>
  <si>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</si>
  <si>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</si>
  <si>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</si>
  <si>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</si>
  <si>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</si>
  <si>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</si>
  <si>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</si>
  <si>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</si>
  <si>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</si>
  <si>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</si>
  <si>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</si>
  <si>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</si>
  <si>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</si>
  <si>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</si>
  <si>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</si>
  <si>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</si>
  <si>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</si>
  <si>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</si>
  <si>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</si>
  <si>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</si>
  <si>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</si>
  <si>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</si>
  <si>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</si>
  <si>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</si>
  <si>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</si>
  <si>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</si>
  <si>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</si>
  <si>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</si>
  <si>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</si>
  <si>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</si>
  <si>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</si>
  <si>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</si>
  <si>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</si>
  <si>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</si>
  <si>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</si>
  <si>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</si>
  <si>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</si>
  <si>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</si>
  <si>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</si>
  <si>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</si>
  <si>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</si>
  <si>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</si>
  <si>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</si>
  <si>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</si>
  <si>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</si>
  <si>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</si>
  <si>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</si>
  <si>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</si>
  <si>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</si>
  <si>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</si>
  <si>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</si>
  <si>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</si>
  <si>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</si>
  <si>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</si>
  <si>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</si>
  <si>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</si>
  <si>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</si>
  <si>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</si>
  <si>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</si>
  <si>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</si>
  <si>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</si>
  <si>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</si>
  <si>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</si>
  <si>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</si>
  <si>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</si>
  <si>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</si>
  <si>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</si>
  <si>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</si>
  <si>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</si>
  <si>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</si>
  <si>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</si>
  <si>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</si>
  <si>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</si>
  <si>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</si>
  <si>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</si>
  <si>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</si>
  <si>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</si>
  <si>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</si>
  <si>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</si>
  <si>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</si>
  <si>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</si>
  <si>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</si>
  <si>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</si>
  <si>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</si>
  <si>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</si>
  <si>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</si>
  <si>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</si>
  <si>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</si>
  <si>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</si>
  <si>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</si>
  <si>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</si>
  <si>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</si>
  <si>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</si>
  <si>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</si>
  <si>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</si>
  <si>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</si>
  <si>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</si>
  <si>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</si>
  <si>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</si>
  <si>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</si>
  <si>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</si>
  <si>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</si>
  <si>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</si>
  <si>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</si>
  <si>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</si>
  <si>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</si>
  <si>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</si>
  <si>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</si>
  <si>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</si>
  <si>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</si>
  <si>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</si>
  <si>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</si>
  <si>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</si>
  <si>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</si>
  <si>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</si>
  <si>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</si>
  <si>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</si>
  <si>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</si>
  <si>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</si>
  <si>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</si>
  <si>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</si>
  <si>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</si>
  <si>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</si>
  <si>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</si>
  <si>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</si>
  <si>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</si>
  <si>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</si>
  <si>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</si>
  <si>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</si>
  <si>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</si>
  <si>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</si>
  <si>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</si>
  <si>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</si>
  <si>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</si>
  <si>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</si>
  <si>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</si>
  <si>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</si>
  <si>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</si>
  <si>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</si>
  <si>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</si>
  <si>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</si>
  <si>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</si>
  <si>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</si>
  <si>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</si>
  <si>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</si>
  <si>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</si>
  <si>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</si>
  <si>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</si>
  <si>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</si>
  <si>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</si>
  <si>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</si>
  <si>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</si>
  <si>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</si>
  <si>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</si>
  <si>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</si>
  <si>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</si>
  <si>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</si>
  <si>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</si>
  <si>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</si>
  <si>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</si>
  <si>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</si>
  <si>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</si>
  <si>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</si>
  <si>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</si>
  <si>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</si>
  <si>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</si>
  <si>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</si>
  <si>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</si>
  <si>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</si>
  <si>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</si>
  <si>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</si>
  <si>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</si>
  <si>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</si>
  <si>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</si>
  <si>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</si>
  <si>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</si>
  <si>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</si>
  <si>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</si>
  <si>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</si>
  <si>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</si>
  <si>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</si>
  <si>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</si>
  <si>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</si>
  <si>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</si>
  <si>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</si>
  <si>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</si>
  <si>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</si>
  <si>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</si>
  <si>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</si>
  <si>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</si>
  <si>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</si>
  <si>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</si>
  <si>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</si>
  <si>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</si>
  <si>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</si>
  <si>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</si>
  <si>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</si>
  <si>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</si>
  <si>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</si>
  <si>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</si>
  <si>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</si>
  <si>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</si>
  <si>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</si>
  <si>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</si>
  <si>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</si>
  <si>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</si>
  <si>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</si>
  <si>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</si>
  <si>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</si>
  <si>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</si>
  <si>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</si>
  <si>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</si>
  <si>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</si>
  <si>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</si>
  <si>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</si>
  <si>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</si>
  <si>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</si>
  <si>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</si>
  <si>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</si>
  <si>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</si>
  <si>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</si>
  <si>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</si>
  <si>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</si>
  <si>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</si>
  <si>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</si>
  <si>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</si>
  <si>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</si>
  <si>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</si>
  <si>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</si>
  <si>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</si>
  <si>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</si>
  <si>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</si>
  <si>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</si>
  <si>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</si>
  <si>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</si>
  <si>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</si>
  <si>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</si>
  <si>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</si>
  <si>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</si>
  <si>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</si>
  <si>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</si>
  <si>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</si>
  <si>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</si>
  <si>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</si>
  <si>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</si>
  <si>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</si>
  <si>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</si>
  <si>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</si>
  <si>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</si>
  <si>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</si>
  <si>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</si>
  <si>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</si>
  <si>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</si>
  <si>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</si>
  <si>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</si>
  <si>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</si>
  <si>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</si>
  <si>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</si>
  <si>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</si>
  <si>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</si>
  <si>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</si>
  <si>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</si>
  <si>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</si>
  <si>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</si>
  <si>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</si>
  <si>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</si>
  <si>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</si>
  <si>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</si>
  <si>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</si>
  <si>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</si>
  <si>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</si>
  <si>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</si>
  <si>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</si>
  <si>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</si>
  <si>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</si>
  <si>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</si>
  <si>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</si>
  <si>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</si>
  <si>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</si>
  <si>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</si>
  <si>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</si>
  <si>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</si>
  <si>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</si>
  <si>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</si>
  <si>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</si>
  <si>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</si>
  <si>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</si>
  <si>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</si>
  <si>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</si>
  <si>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</si>
  <si>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</si>
  <si>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</si>
  <si>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</si>
  <si>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</si>
  <si>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</si>
  <si>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</si>
  <si>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</si>
  <si>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</si>
  <si>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</si>
  <si>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</si>
  <si>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</si>
  <si>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</si>
  <si>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</si>
  <si>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</si>
  <si>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</si>
  <si>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</si>
  <si>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</si>
  <si>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</si>
  <si>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</si>
  <si>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</si>
  <si>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</si>
  <si>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</si>
  <si>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</si>
  <si>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</si>
  <si>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</si>
  <si>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</si>
  <si>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</si>
  <si>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</si>
  <si>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</si>
  <si>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</si>
  <si>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</si>
  <si>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</si>
  <si>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</si>
  <si>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</si>
  <si>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</si>
  <si>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</si>
  <si>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</si>
  <si>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</si>
  <si>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</si>
  <si>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</si>
  <si>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</si>
  <si>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</si>
  <si>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</si>
  <si>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</si>
  <si>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</si>
  <si>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</si>
  <si>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</si>
  <si>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</si>
  <si>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</si>
  <si>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</si>
  <si>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</si>
  <si>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</si>
  <si>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</si>
  <si>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</si>
  <si>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</si>
  <si>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</si>
  <si>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</si>
  <si>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</si>
  <si>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</si>
  <si>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</si>
  <si>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</si>
  <si>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</si>
  <si>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</si>
  <si>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</si>
  <si>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</si>
  <si>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V1-S1-7R748-40L05-6610050</t>
  </si>
  <si>
    <t>Светодиодный светильник VARTON уличный Levante M 100 Вт Yard RU кронштейн 48 мм 5000 К RAL7045 серый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</si>
  <si>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</si>
  <si>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</si>
  <si>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</si>
  <si>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</si>
  <si>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</si>
  <si>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</si>
  <si>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</si>
  <si>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</si>
  <si>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</si>
  <si>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</si>
  <si>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</si>
  <si>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</si>
  <si>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</si>
  <si>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</si>
  <si>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</si>
  <si>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</si>
  <si>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</si>
  <si>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</si>
  <si>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</si>
  <si>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</si>
  <si>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</si>
  <si>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</si>
  <si>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</si>
  <si>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</si>
  <si>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</si>
  <si>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</si>
  <si>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</si>
  <si>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</si>
  <si>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</si>
  <si>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</si>
  <si>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</si>
  <si>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</si>
  <si>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</si>
  <si>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</si>
  <si>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</si>
  <si>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</si>
  <si>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</si>
  <si>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</si>
  <si>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</si>
  <si>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</si>
  <si>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</si>
  <si>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</si>
  <si>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</si>
  <si>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</si>
  <si>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</si>
  <si>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</si>
  <si>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</si>
  <si>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</si>
  <si>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</si>
  <si>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</si>
  <si>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</si>
  <si>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</si>
  <si>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</si>
  <si>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</si>
  <si>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</si>
  <si>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</si>
  <si>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</si>
  <si>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</si>
  <si>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</si>
  <si>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</si>
  <si>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</si>
  <si>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</si>
  <si>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</si>
  <si>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</si>
  <si>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</si>
  <si>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</si>
  <si>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</si>
  <si>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</si>
  <si>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</si>
  <si>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</si>
  <si>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</si>
  <si>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</si>
  <si>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</si>
  <si>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</si>
  <si>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</si>
  <si>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</si>
  <si>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</si>
  <si>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</si>
  <si>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</si>
  <si>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</si>
  <si>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</si>
  <si>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</si>
  <si>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</si>
  <si>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</si>
  <si>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</si>
  <si>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</si>
  <si>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</si>
  <si>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</si>
  <si>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</si>
  <si>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</si>
  <si>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</si>
  <si>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</si>
  <si>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</si>
  <si>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</si>
  <si>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</si>
  <si>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</si>
  <si>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</si>
  <si>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</si>
  <si>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</si>
  <si>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</si>
  <si>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</si>
  <si>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</si>
  <si>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</si>
  <si>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</si>
  <si>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</si>
  <si>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</si>
  <si>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</si>
  <si>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</si>
  <si>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</si>
  <si>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</si>
  <si>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</si>
  <si>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</si>
  <si>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</si>
  <si>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</si>
  <si>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</si>
  <si>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</si>
  <si>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</si>
  <si>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</si>
  <si>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</si>
  <si>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</si>
  <si>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</si>
  <si>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</si>
  <si>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</si>
  <si>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</si>
  <si>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</si>
  <si>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</si>
  <si>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</si>
  <si>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</si>
  <si>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</si>
  <si>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</si>
  <si>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</si>
  <si>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</si>
  <si>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</si>
  <si>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</si>
  <si>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</si>
  <si>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</si>
  <si>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V1-S1-70660-40L32-6603030</t>
  </si>
  <si>
    <t>Светодиодный светильник VARTON уличный Levante Road 30 Вт кронштейн 60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</si>
  <si>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</si>
  <si>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</si>
  <si>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</si>
  <si>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</si>
  <si>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</si>
  <si>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</si>
  <si>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</si>
  <si>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</si>
  <si>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</si>
  <si>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</si>
  <si>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</si>
  <si>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</si>
  <si>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</si>
  <si>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</si>
  <si>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</si>
  <si>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</si>
  <si>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</si>
  <si>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</si>
  <si>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</si>
  <si>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</si>
  <si>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</si>
  <si>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</si>
  <si>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</si>
  <si>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</si>
  <si>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</si>
  <si>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</si>
  <si>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</si>
  <si>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</si>
  <si>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</si>
  <si>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</si>
  <si>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</si>
  <si>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</si>
  <si>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</si>
  <si>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</si>
  <si>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</si>
  <si>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</si>
  <si>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</si>
  <si>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</si>
  <si>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</si>
  <si>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</si>
  <si>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</si>
  <si>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</si>
  <si>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</si>
  <si>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</si>
  <si>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</si>
  <si>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</si>
  <si>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</si>
  <si>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</si>
  <si>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</si>
  <si>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</si>
  <si>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</si>
  <si>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</si>
  <si>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</si>
  <si>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</si>
  <si>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</si>
  <si>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</si>
  <si>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</si>
  <si>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</si>
  <si>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</si>
  <si>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</si>
  <si>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</si>
  <si>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</si>
  <si>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</si>
  <si>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</si>
  <si>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</si>
  <si>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</si>
  <si>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</si>
  <si>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</si>
  <si>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</si>
  <si>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</si>
  <si>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</si>
  <si>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</si>
  <si>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</si>
  <si>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</si>
  <si>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</si>
  <si>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</si>
  <si>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</si>
  <si>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</si>
  <si>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</si>
  <si>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</si>
  <si>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</si>
  <si>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</si>
  <si>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</si>
  <si>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</si>
  <si>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</si>
  <si>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</si>
  <si>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</si>
  <si>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</si>
  <si>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</si>
  <si>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</si>
  <si>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</si>
  <si>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</si>
  <si>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</si>
  <si>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</si>
  <si>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</si>
  <si>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</si>
  <si>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</si>
  <si>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</si>
  <si>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</si>
  <si>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</si>
  <si>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</si>
  <si>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</si>
  <si>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</si>
  <si>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</si>
  <si>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</si>
  <si>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</si>
  <si>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</si>
  <si>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</si>
  <si>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</si>
  <si>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</si>
  <si>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</si>
  <si>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</si>
  <si>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</si>
  <si>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</si>
  <si>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</si>
  <si>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</si>
  <si>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</si>
  <si>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</si>
  <si>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</si>
  <si>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</si>
  <si>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</si>
  <si>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</si>
  <si>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</si>
  <si>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</si>
  <si>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</si>
  <si>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</si>
  <si>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</si>
  <si>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</si>
  <si>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</si>
  <si>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</si>
  <si>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</si>
  <si>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</si>
  <si>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</si>
  <si>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</si>
  <si>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</si>
  <si>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</si>
  <si>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</si>
  <si>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</si>
  <si>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</si>
  <si>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</si>
  <si>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</si>
  <si>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</si>
  <si>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</si>
  <si>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</si>
  <si>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</si>
  <si>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</si>
  <si>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</si>
  <si>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</si>
  <si>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</si>
  <si>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</si>
  <si>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</si>
  <si>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</si>
  <si>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</si>
  <si>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</si>
  <si>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</si>
  <si>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</si>
  <si>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</si>
  <si>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</si>
  <si>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</si>
  <si>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</si>
  <si>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</si>
  <si>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</si>
  <si>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</si>
  <si>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</si>
  <si>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</si>
  <si>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</si>
  <si>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</si>
  <si>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</si>
  <si>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</si>
  <si>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</si>
  <si>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</si>
  <si>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</si>
  <si>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</si>
  <si>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</si>
  <si>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</si>
  <si>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</si>
  <si>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</si>
  <si>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</si>
  <si>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</si>
  <si>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</si>
  <si>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</si>
  <si>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</si>
  <si>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</si>
  <si>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</si>
  <si>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</si>
  <si>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</si>
  <si>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</si>
  <si>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</si>
  <si>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</si>
  <si>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</si>
  <si>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</si>
  <si>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</si>
  <si>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</si>
  <si>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</si>
  <si>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</si>
  <si>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</si>
  <si>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</si>
  <si>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</si>
  <si>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</si>
  <si>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</si>
  <si>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</si>
  <si>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</si>
  <si>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</si>
  <si>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</si>
  <si>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</si>
  <si>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</si>
  <si>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</si>
  <si>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</si>
  <si>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</si>
  <si>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</si>
  <si>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</si>
  <si>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</si>
  <si>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</si>
  <si>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</si>
  <si>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V1-S1-70760-40L32-6606030</t>
  </si>
  <si>
    <t>Светодиодный светильник VARTON уличный Levante M Road 60 Вт кронштейн 60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</si>
  <si>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</si>
  <si>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</si>
  <si>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</si>
  <si>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</si>
  <si>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</si>
  <si>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</si>
  <si>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</si>
  <si>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</si>
  <si>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</si>
  <si>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</si>
  <si>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V1-S1-90748-40L32-6606030</t>
  </si>
  <si>
    <t>Светодиодный светильник VARTON уличный Levante M Road 60 Вт кронштейн 48 мм 3000 K RAL9005 черный муар</t>
  </si>
  <si>
    <t>V1-S1-90648-40L32-6606030</t>
  </si>
  <si>
    <t>Светодиодный светильник VARTON уличный Levante Road 60 Вт кронштейн 48 мм 3000 K черный RAL9005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</si>
  <si>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</si>
  <si>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</si>
  <si>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</si>
  <si>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</si>
  <si>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</si>
  <si>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</si>
  <si>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</si>
  <si>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</si>
  <si>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</si>
  <si>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</si>
  <si>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</si>
  <si>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</si>
  <si>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</si>
  <si>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</si>
  <si>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</si>
  <si>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</si>
  <si>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</si>
  <si>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</si>
  <si>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</si>
  <si>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</si>
  <si>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</si>
  <si>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</si>
  <si>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</si>
  <si>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</si>
  <si>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</si>
  <si>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</si>
  <si>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</si>
  <si>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</si>
  <si>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</si>
  <si>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</si>
  <si>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</si>
  <si>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</si>
  <si>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V1-S1-90660-40L32-6606040</t>
  </si>
  <si>
    <t>Светодиодный светильник VARTON уличный Levante Road 60 Вт кронштейн 60 мм 4000 K черный RAL9005 муар</t>
  </si>
  <si>
    <t>V1-S1-90648-40L32-6606040</t>
  </si>
  <si>
    <t>Светодиодный светильник VARTON уличный Levante Road 60 Вт кронштейн 48 мм 4000 K черный RAL9005 муар</t>
  </si>
  <si>
    <t>V1-S1-90748-40L32-6606040</t>
  </si>
  <si>
    <t>Светодиодный светильник VARTON уличный Levante M Road 60 Вт кронштейн 48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</si>
  <si>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</si>
  <si>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</si>
  <si>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V1-S1-70648-40L32-6606040</t>
  </si>
  <si>
    <t>Светодиодный светильник VARTON уличный Levante Road 60 Вт кронштейн 48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</si>
  <si>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</si>
  <si>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</si>
  <si>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</si>
  <si>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</si>
  <si>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V1-S1-70748-40L32-6606040</t>
  </si>
  <si>
    <t>Светодиодный светильник VARTON уличный Levante M Road 60 Вт кронштейн 48 мм 4000 K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</si>
  <si>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</si>
  <si>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</si>
  <si>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</si>
  <si>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</si>
  <si>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</si>
  <si>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</si>
  <si>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</si>
  <si>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</si>
  <si>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</si>
  <si>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</si>
  <si>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</si>
  <si>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</si>
  <si>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</si>
  <si>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</si>
  <si>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</si>
  <si>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</si>
  <si>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</si>
  <si>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</si>
  <si>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</si>
  <si>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</si>
  <si>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</si>
  <si>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</si>
  <si>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</si>
  <si>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</si>
  <si>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</si>
  <si>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</si>
  <si>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</si>
  <si>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</si>
  <si>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</si>
  <si>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</si>
  <si>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</si>
  <si>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</si>
  <si>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</si>
  <si>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</si>
  <si>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</si>
  <si>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</si>
  <si>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</si>
  <si>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</si>
  <si>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</si>
  <si>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</si>
  <si>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</si>
  <si>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</si>
  <si>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</si>
  <si>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</si>
  <si>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</si>
  <si>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</si>
  <si>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</si>
  <si>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</si>
  <si>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</si>
  <si>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</si>
  <si>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</si>
  <si>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</si>
  <si>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</si>
  <si>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</si>
  <si>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</si>
  <si>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</si>
  <si>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</si>
  <si>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</si>
  <si>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</si>
  <si>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</si>
  <si>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</si>
  <si>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</si>
  <si>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</si>
  <si>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</si>
  <si>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</si>
  <si>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</si>
  <si>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</si>
  <si>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</si>
  <si>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</si>
  <si>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</si>
  <si>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</si>
  <si>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</si>
  <si>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</si>
  <si>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</si>
  <si>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</si>
  <si>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</si>
  <si>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</si>
  <si>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</si>
  <si>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</si>
  <si>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</si>
  <si>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</si>
  <si>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</si>
  <si>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</si>
  <si>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</si>
  <si>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</si>
  <si>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</si>
  <si>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</si>
  <si>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</si>
  <si>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</si>
  <si>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</si>
  <si>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</si>
  <si>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</si>
  <si>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</si>
  <si>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</si>
  <si>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</si>
  <si>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</si>
  <si>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</si>
  <si>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</si>
  <si>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</si>
  <si>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</si>
  <si>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</si>
  <si>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</si>
  <si>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</si>
  <si>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</si>
  <si>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</si>
  <si>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</si>
  <si>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</si>
  <si>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</si>
  <si>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</si>
  <si>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</si>
  <si>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</si>
  <si>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</si>
  <si>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</si>
  <si>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</si>
  <si>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</si>
  <si>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</si>
  <si>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</si>
  <si>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</si>
  <si>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</si>
  <si>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</si>
  <si>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</si>
  <si>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</si>
  <si>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</si>
  <si>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</si>
  <si>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</si>
  <si>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</si>
  <si>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</si>
  <si>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</si>
  <si>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</si>
  <si>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</si>
  <si>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</si>
  <si>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</si>
  <si>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</si>
  <si>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</si>
  <si>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</si>
  <si>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</si>
  <si>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</si>
  <si>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</si>
  <si>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</si>
  <si>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</si>
  <si>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</si>
  <si>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</si>
  <si>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</si>
  <si>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</si>
  <si>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</si>
  <si>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</si>
  <si>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</si>
  <si>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</si>
  <si>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</si>
  <si>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</si>
  <si>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</si>
  <si>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</si>
  <si>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</si>
  <si>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</si>
  <si>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</si>
  <si>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</si>
  <si>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</si>
  <si>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</si>
  <si>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</si>
  <si>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</si>
  <si>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</si>
  <si>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</si>
  <si>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</si>
  <si>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</si>
  <si>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</si>
  <si>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</si>
  <si>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</si>
  <si>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</si>
  <si>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</si>
  <si>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</si>
  <si>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</si>
  <si>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</si>
  <si>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</si>
  <si>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</si>
  <si>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</si>
  <si>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</si>
  <si>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</si>
  <si>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</si>
  <si>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</si>
  <si>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</si>
  <si>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</si>
  <si>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</si>
  <si>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</si>
  <si>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</si>
  <si>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</si>
  <si>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</si>
  <si>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</si>
  <si>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</si>
  <si>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</si>
  <si>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</si>
  <si>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</si>
  <si>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</si>
  <si>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</si>
  <si>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</si>
  <si>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</si>
  <si>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</si>
  <si>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</si>
  <si>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</si>
  <si>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</si>
  <si>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</si>
  <si>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</si>
  <si>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</si>
  <si>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</si>
  <si>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</si>
  <si>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</si>
  <si>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</si>
  <si>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</si>
  <si>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</si>
  <si>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</si>
  <si>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</si>
  <si>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</si>
  <si>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</si>
  <si>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</si>
  <si>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</si>
  <si>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</si>
  <si>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</si>
  <si>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</si>
  <si>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</si>
  <si>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</si>
  <si>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</si>
  <si>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</si>
  <si>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</si>
  <si>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</si>
  <si>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</si>
  <si>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</si>
  <si>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</si>
  <si>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</si>
  <si>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</si>
  <si>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</si>
  <si>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</si>
  <si>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</si>
  <si>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</si>
  <si>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</si>
  <si>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</si>
  <si>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</si>
  <si>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</si>
  <si>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</si>
  <si>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</si>
  <si>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</si>
  <si>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</si>
  <si>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</si>
  <si>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</si>
  <si>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</si>
  <si>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</si>
  <si>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</si>
  <si>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</si>
  <si>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</si>
  <si>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</si>
  <si>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</si>
  <si>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V1-S1-90760-40L32-6611040</t>
  </si>
  <si>
    <t>Светодиодный светильник VARTON уличный Levante M Road 110 Вт кронштейн 60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</si>
  <si>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</si>
  <si>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</si>
  <si>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</si>
  <si>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</si>
  <si>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</si>
  <si>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</si>
  <si>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</si>
  <si>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</si>
  <si>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</si>
  <si>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</si>
  <si>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</si>
  <si>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</si>
  <si>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</si>
  <si>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</si>
  <si>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</si>
  <si>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</si>
  <si>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</si>
  <si>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</si>
  <si>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</si>
  <si>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</si>
  <si>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</si>
  <si>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</si>
  <si>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</si>
  <si>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</si>
  <si>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</si>
  <si>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</si>
  <si>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</si>
  <si>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</si>
  <si>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</si>
  <si>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</si>
  <si>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</si>
  <si>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</si>
  <si>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</si>
  <si>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</si>
  <si>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</si>
  <si>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</si>
  <si>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</si>
  <si>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</si>
  <si>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</si>
  <si>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</si>
  <si>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</si>
  <si>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</si>
  <si>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</si>
  <si>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</si>
  <si>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</si>
  <si>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</si>
  <si>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Levante Urban (для города)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</si>
  <si>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</si>
  <si>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</si>
  <si>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</si>
  <si>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</si>
  <si>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</si>
  <si>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</si>
  <si>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</si>
  <si>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</si>
  <si>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</si>
  <si>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</si>
  <si>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</si>
  <si>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</si>
  <si>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</si>
  <si>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</si>
  <si>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</si>
  <si>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</si>
  <si>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</si>
  <si>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</si>
  <si>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</si>
  <si>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</si>
  <si>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</si>
  <si>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</si>
  <si>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</si>
  <si>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</si>
  <si>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</si>
  <si>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</si>
  <si>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</si>
  <si>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</si>
  <si>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</si>
  <si>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</si>
  <si>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</si>
  <si>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</si>
  <si>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</si>
  <si>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</si>
  <si>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</si>
  <si>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</si>
  <si>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</si>
  <si>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</si>
  <si>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</si>
  <si>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</si>
  <si>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</si>
  <si>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</si>
  <si>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</si>
  <si>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</si>
  <si>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</si>
  <si>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</si>
  <si>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</si>
  <si>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</si>
  <si>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</si>
  <si>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</si>
  <si>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</si>
  <si>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</si>
  <si>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</si>
  <si>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</si>
  <si>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</si>
  <si>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</si>
  <si>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</si>
  <si>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</si>
  <si>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</si>
  <si>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</si>
  <si>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</si>
  <si>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</si>
  <si>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</si>
  <si>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</si>
  <si>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</si>
  <si>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</si>
  <si>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</si>
  <si>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</si>
  <si>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</si>
  <si>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</si>
  <si>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</si>
  <si>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</si>
  <si>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</si>
  <si>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</si>
  <si>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</si>
  <si>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</si>
  <si>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</si>
  <si>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</si>
  <si>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</si>
  <si>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</si>
  <si>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</si>
  <si>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</si>
  <si>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</si>
  <si>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</si>
  <si>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</si>
  <si>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</si>
  <si>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</si>
  <si>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</si>
  <si>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</si>
  <si>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</si>
  <si>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</si>
  <si>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</si>
  <si>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</si>
  <si>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</si>
  <si>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</si>
  <si>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</si>
  <si>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</si>
  <si>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</si>
  <si>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</si>
  <si>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</si>
  <si>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</si>
  <si>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</si>
  <si>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</si>
  <si>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</si>
  <si>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</si>
  <si>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</si>
  <si>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</si>
  <si>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</si>
  <si>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</si>
  <si>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</si>
  <si>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</si>
  <si>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</si>
  <si>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</si>
  <si>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</si>
  <si>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</si>
  <si>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</si>
  <si>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</si>
  <si>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</si>
  <si>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</si>
  <si>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</si>
  <si>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</si>
  <si>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</si>
  <si>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</si>
  <si>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</si>
  <si>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</si>
  <si>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</si>
  <si>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</si>
  <si>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</si>
  <si>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</si>
  <si>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</si>
  <si>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</si>
  <si>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</si>
  <si>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</si>
  <si>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</si>
  <si>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</si>
  <si>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</si>
  <si>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</si>
  <si>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</si>
  <si>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</si>
  <si>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</si>
  <si>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</si>
  <si>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</si>
  <si>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</si>
  <si>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</si>
  <si>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</si>
  <si>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</si>
  <si>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</si>
  <si>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</si>
  <si>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</si>
  <si>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</si>
  <si>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</si>
  <si>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</si>
  <si>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</si>
  <si>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</si>
  <si>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</si>
  <si>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</si>
  <si>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</si>
  <si>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</si>
  <si>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</si>
  <si>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</si>
  <si>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</si>
  <si>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</si>
  <si>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</si>
  <si>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</si>
  <si>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</si>
  <si>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</si>
  <si>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</si>
  <si>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</si>
  <si>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</si>
  <si>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</si>
  <si>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</si>
  <si>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</si>
  <si>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</si>
  <si>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</si>
  <si>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</si>
  <si>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</si>
  <si>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</si>
  <si>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</si>
  <si>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</si>
  <si>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</si>
  <si>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</si>
  <si>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</si>
  <si>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</si>
  <si>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</si>
  <si>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</si>
  <si>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</si>
  <si>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</si>
  <si>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</si>
  <si>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</si>
  <si>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</si>
  <si>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</si>
  <si>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</si>
  <si>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</si>
  <si>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</si>
  <si>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</si>
  <si>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</si>
  <si>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</si>
  <si>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</si>
  <si>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</si>
  <si>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</si>
  <si>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</si>
  <si>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</si>
  <si>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</si>
  <si>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</si>
  <si>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</si>
  <si>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</si>
  <si>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</si>
  <si>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</si>
  <si>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</si>
  <si>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</si>
  <si>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</si>
  <si>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</si>
  <si>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</si>
  <si>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</si>
  <si>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</si>
  <si>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</si>
  <si>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</si>
  <si>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</si>
  <si>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</si>
  <si>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</si>
  <si>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</si>
  <si>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</si>
  <si>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</si>
  <si>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</si>
  <si>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</si>
  <si>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</si>
  <si>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</si>
  <si>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</si>
  <si>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</si>
  <si>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</si>
  <si>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</si>
  <si>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</si>
  <si>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</si>
  <si>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</si>
  <si>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</si>
  <si>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</si>
  <si>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</si>
  <si>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</si>
  <si>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</si>
  <si>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</si>
  <si>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</si>
  <si>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</si>
  <si>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</si>
  <si>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</si>
  <si>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</si>
  <si>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</si>
  <si>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</si>
  <si>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</si>
  <si>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</si>
  <si>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</si>
  <si>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</si>
  <si>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</si>
  <si>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</si>
  <si>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</si>
  <si>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</si>
  <si>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</si>
  <si>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</si>
  <si>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</si>
  <si>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</si>
  <si>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</si>
  <si>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</si>
  <si>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</si>
  <si>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</si>
  <si>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</si>
  <si>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</si>
  <si>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</si>
  <si>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</si>
  <si>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</si>
  <si>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</si>
  <si>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</si>
  <si>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</si>
  <si>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</si>
  <si>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</si>
  <si>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</si>
  <si>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</si>
  <si>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</si>
  <si>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</si>
  <si>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</si>
  <si>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</si>
  <si>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</si>
  <si>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</si>
  <si>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</si>
  <si>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</si>
  <si>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</si>
  <si>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</si>
  <si>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</si>
  <si>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</si>
  <si>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</si>
  <si>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</si>
  <si>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</si>
  <si>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</si>
  <si>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</si>
  <si>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</si>
  <si>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</si>
  <si>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</si>
  <si>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</si>
  <si>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</si>
  <si>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</si>
  <si>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</si>
  <si>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</si>
  <si>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</si>
  <si>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</si>
  <si>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</si>
  <si>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</si>
  <si>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</si>
  <si>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</si>
  <si>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</si>
  <si>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</si>
  <si>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</si>
  <si>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</si>
  <si>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</si>
  <si>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</si>
  <si>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</si>
  <si>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</si>
  <si>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</si>
  <si>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</si>
  <si>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</si>
  <si>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</si>
  <si>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</si>
  <si>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</si>
  <si>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</si>
  <si>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</si>
  <si>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</si>
  <si>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</si>
  <si>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</si>
  <si>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</si>
  <si>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</si>
  <si>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</si>
  <si>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</si>
  <si>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</si>
  <si>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</si>
  <si>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</si>
  <si>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</si>
  <si>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</si>
  <si>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</si>
  <si>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</si>
  <si>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</si>
  <si>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</si>
  <si>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</si>
  <si>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</si>
  <si>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</si>
  <si>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</si>
  <si>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</si>
  <si>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</si>
  <si>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</si>
  <si>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</si>
  <si>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</si>
  <si>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</si>
  <si>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</si>
  <si>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</si>
  <si>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</si>
  <si>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</si>
  <si>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</si>
  <si>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</si>
  <si>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</si>
  <si>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</si>
  <si>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</si>
  <si>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</si>
  <si>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</si>
  <si>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</si>
  <si>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</si>
  <si>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</si>
  <si>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</si>
  <si>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</si>
  <si>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</si>
  <si>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</si>
  <si>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</si>
  <si>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</si>
  <si>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</si>
  <si>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</si>
  <si>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</si>
  <si>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</si>
  <si>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</si>
  <si>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</si>
  <si>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</si>
  <si>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</si>
  <si>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</si>
  <si>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</si>
  <si>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</si>
  <si>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</si>
  <si>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</si>
  <si>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</si>
  <si>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</si>
  <si>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</si>
  <si>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</si>
  <si>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</si>
  <si>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</si>
  <si>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</si>
  <si>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</si>
  <si>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</si>
  <si>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</si>
  <si>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</si>
  <si>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</si>
  <si>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</si>
  <si>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</si>
  <si>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</si>
  <si>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</si>
  <si>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</si>
  <si>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</si>
  <si>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</si>
  <si>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</si>
  <si>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</si>
  <si>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</si>
  <si>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</si>
  <si>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</si>
  <si>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</si>
  <si>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</si>
  <si>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</si>
  <si>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</si>
  <si>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</si>
  <si>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</si>
  <si>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</si>
  <si>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</si>
  <si>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</si>
  <si>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</si>
  <si>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</si>
  <si>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</si>
  <si>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</si>
  <si>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</si>
  <si>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</si>
  <si>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</si>
  <si>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</si>
  <si>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</si>
  <si>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</si>
  <si>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</si>
  <si>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</si>
  <si>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</si>
  <si>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</si>
  <si>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</si>
  <si>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</si>
  <si>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</si>
  <si>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</si>
  <si>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</si>
  <si>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</si>
  <si>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</si>
  <si>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</si>
  <si>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</si>
  <si>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</si>
  <si>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</si>
  <si>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</si>
  <si>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</si>
  <si>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</si>
  <si>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</si>
  <si>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</si>
  <si>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</si>
  <si>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</si>
  <si>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</si>
  <si>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</si>
  <si>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</si>
  <si>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</si>
  <si>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</si>
  <si>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</si>
  <si>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</si>
  <si>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</si>
  <si>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</si>
  <si>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</si>
  <si>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</si>
  <si>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</si>
  <si>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</si>
  <si>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</si>
  <si>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</si>
  <si>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</si>
  <si>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</si>
  <si>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</si>
  <si>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</si>
  <si>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</si>
  <si>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</si>
  <si>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</si>
  <si>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</si>
  <si>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</si>
  <si>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</si>
  <si>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</si>
  <si>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</si>
  <si>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</si>
  <si>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</si>
  <si>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</si>
  <si>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</si>
  <si>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</si>
  <si>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</si>
  <si>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</si>
  <si>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</si>
  <si>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</si>
  <si>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</si>
  <si>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</si>
  <si>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</si>
  <si>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</si>
  <si>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</si>
  <si>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</si>
  <si>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</si>
  <si>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</si>
  <si>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</si>
  <si>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</si>
  <si>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</si>
  <si>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</si>
  <si>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</si>
  <si>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</si>
  <si>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</si>
  <si>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</si>
  <si>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</si>
  <si>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</si>
  <si>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</si>
  <si>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</si>
  <si>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</si>
  <si>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</si>
  <si>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</si>
  <si>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</si>
  <si>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</si>
  <si>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</si>
  <si>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</si>
  <si>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</si>
  <si>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</si>
  <si>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</si>
  <si>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</si>
  <si>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</si>
  <si>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</si>
  <si>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</si>
  <si>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</si>
  <si>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</si>
  <si>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</si>
  <si>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</si>
  <si>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</si>
  <si>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</si>
  <si>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</si>
  <si>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</si>
  <si>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</si>
  <si>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</si>
  <si>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</si>
  <si>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</si>
  <si>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</si>
  <si>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</si>
  <si>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</si>
  <si>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</si>
  <si>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</si>
  <si>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</si>
  <si>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</si>
  <si>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</si>
  <si>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</si>
  <si>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</si>
  <si>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</si>
  <si>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</si>
  <si>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</si>
  <si>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</si>
  <si>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</si>
  <si>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</si>
  <si>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</si>
  <si>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</si>
  <si>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</si>
  <si>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</si>
  <si>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</si>
  <si>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</si>
  <si>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</si>
  <si>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</si>
  <si>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</si>
  <si>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</si>
  <si>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</si>
  <si>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</si>
  <si>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</si>
  <si>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</si>
  <si>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</si>
  <si>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</si>
  <si>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</si>
  <si>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</si>
  <si>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</si>
  <si>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</si>
  <si>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</si>
  <si>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</si>
  <si>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</si>
  <si>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</si>
  <si>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</si>
  <si>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</si>
  <si>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</si>
  <si>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</si>
  <si>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</si>
  <si>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</si>
  <si>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</si>
  <si>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</si>
  <si>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</si>
  <si>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</si>
  <si>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</si>
  <si>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</si>
  <si>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</si>
  <si>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</si>
  <si>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</si>
  <si>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</si>
  <si>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</si>
  <si>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</si>
  <si>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</si>
  <si>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</si>
  <si>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</si>
  <si>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</si>
  <si>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</si>
  <si>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</si>
  <si>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</si>
  <si>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</si>
  <si>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</si>
  <si>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</si>
  <si>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</si>
  <si>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</si>
  <si>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</si>
  <si>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</si>
  <si>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</si>
  <si>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</si>
  <si>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</si>
  <si>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</si>
  <si>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</si>
  <si>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</si>
  <si>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</si>
  <si>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</si>
  <si>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</si>
  <si>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</si>
  <si>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</si>
  <si>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</si>
  <si>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</si>
  <si>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</si>
  <si>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</si>
  <si>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</si>
  <si>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</si>
  <si>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</si>
  <si>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</si>
  <si>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</si>
  <si>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</si>
  <si>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</si>
  <si>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</si>
  <si>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</si>
  <si>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</si>
  <si>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</si>
  <si>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</si>
  <si>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</si>
  <si>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</si>
  <si>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</si>
  <si>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</si>
  <si>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</si>
  <si>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</si>
  <si>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</si>
  <si>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</si>
  <si>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</si>
  <si>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</si>
  <si>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</si>
  <si>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</si>
  <si>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</si>
  <si>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</si>
  <si>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</si>
  <si>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</si>
  <si>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</si>
  <si>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</si>
  <si>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</si>
  <si>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</si>
  <si>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</si>
  <si>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</si>
  <si>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</si>
  <si>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</si>
  <si>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</si>
  <si>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</si>
  <si>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</si>
  <si>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</si>
  <si>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</si>
  <si>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</si>
  <si>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</si>
  <si>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</si>
  <si>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</si>
  <si>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</si>
  <si>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</si>
  <si>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</si>
  <si>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</si>
  <si>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</si>
  <si>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</si>
  <si>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</si>
  <si>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</si>
  <si>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</si>
  <si>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</si>
  <si>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</si>
  <si>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</si>
  <si>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</si>
  <si>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</si>
  <si>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</si>
  <si>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</si>
  <si>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</si>
  <si>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</si>
  <si>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</si>
  <si>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</si>
  <si>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</si>
  <si>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</si>
  <si>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</si>
  <si>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</si>
  <si>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</si>
  <si>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</si>
  <si>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</si>
  <si>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</si>
  <si>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</si>
  <si>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</si>
  <si>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</si>
  <si>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</si>
  <si>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</si>
  <si>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</si>
  <si>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</si>
  <si>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</si>
  <si>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</si>
  <si>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</si>
  <si>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</si>
  <si>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</si>
  <si>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</si>
  <si>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</si>
  <si>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</si>
  <si>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</si>
  <si>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</si>
  <si>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</si>
  <si>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</si>
  <si>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</si>
  <si>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</si>
  <si>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</si>
  <si>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</si>
  <si>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</si>
  <si>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</si>
  <si>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</si>
  <si>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</si>
  <si>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</si>
  <si>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</si>
  <si>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</si>
  <si>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</si>
  <si>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</si>
  <si>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</si>
  <si>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</si>
  <si>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</si>
  <si>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</si>
  <si>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</si>
  <si>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</si>
  <si>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</si>
  <si>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</si>
  <si>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</si>
  <si>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</si>
  <si>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</si>
  <si>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</si>
  <si>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</si>
  <si>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</si>
  <si>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</si>
  <si>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</si>
  <si>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</si>
  <si>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</si>
  <si>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</si>
  <si>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</si>
  <si>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</si>
  <si>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</si>
  <si>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</si>
  <si>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</si>
  <si>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</si>
  <si>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</si>
  <si>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</si>
  <si>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</si>
  <si>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</si>
  <si>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</si>
  <si>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</si>
  <si>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</si>
  <si>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</si>
  <si>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</si>
  <si>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</si>
  <si>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</si>
  <si>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</si>
  <si>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</si>
  <si>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</si>
  <si>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</si>
  <si>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</si>
  <si>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</si>
  <si>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</si>
  <si>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</si>
  <si>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</si>
  <si>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</si>
  <si>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</si>
  <si>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</si>
  <si>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</si>
  <si>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</si>
  <si>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</si>
  <si>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</si>
  <si>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</si>
  <si>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</si>
  <si>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</si>
  <si>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</si>
  <si>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</si>
  <si>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</si>
  <si>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</si>
  <si>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</si>
  <si>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</si>
  <si>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</si>
  <si>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</si>
  <si>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</si>
  <si>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</si>
  <si>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</si>
  <si>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</si>
  <si>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</si>
  <si>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</si>
  <si>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</si>
  <si>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</si>
  <si>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</si>
  <si>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</si>
  <si>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</si>
  <si>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</si>
  <si>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</si>
  <si>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</si>
  <si>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</si>
  <si>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</si>
  <si>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</si>
  <si>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</si>
  <si>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</si>
  <si>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</si>
  <si>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</si>
  <si>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</si>
  <si>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</si>
  <si>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</si>
  <si>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</si>
  <si>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</si>
  <si>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</si>
  <si>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</si>
  <si>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</si>
  <si>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</si>
  <si>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</si>
  <si>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</si>
  <si>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</si>
  <si>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</si>
  <si>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</si>
  <si>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</si>
  <si>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</si>
  <si>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</si>
  <si>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</si>
  <si>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</si>
  <si>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</si>
  <si>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</si>
  <si>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</si>
  <si>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</si>
  <si>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</si>
  <si>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</si>
  <si>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</si>
  <si>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</si>
  <si>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</si>
  <si>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</si>
  <si>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</si>
  <si>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</si>
  <si>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</si>
  <si>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</si>
  <si>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</si>
  <si>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</si>
  <si>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</si>
  <si>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</si>
  <si>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</si>
  <si>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</si>
  <si>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</si>
  <si>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</si>
  <si>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</si>
  <si>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</si>
  <si>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</si>
  <si>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</si>
  <si>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</si>
  <si>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</si>
  <si>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</si>
  <si>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</si>
  <si>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</si>
  <si>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</si>
  <si>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</si>
  <si>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</si>
  <si>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</si>
  <si>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</si>
  <si>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</si>
  <si>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</si>
  <si>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</si>
  <si>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</si>
  <si>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</si>
  <si>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</si>
  <si>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</si>
  <si>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</si>
  <si>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</si>
  <si>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</si>
  <si>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</si>
  <si>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</si>
  <si>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</si>
  <si>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</si>
  <si>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</si>
  <si>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</si>
  <si>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</si>
  <si>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</si>
  <si>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</si>
  <si>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</si>
  <si>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</si>
  <si>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</si>
  <si>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</si>
  <si>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</si>
  <si>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</si>
  <si>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</si>
  <si>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</si>
  <si>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</si>
  <si>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</si>
  <si>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</si>
  <si>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</si>
  <si>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</si>
  <si>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</si>
  <si>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</si>
  <si>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</si>
  <si>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</si>
  <si>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</si>
  <si>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</si>
  <si>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</si>
  <si>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</si>
  <si>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</si>
  <si>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</si>
  <si>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</si>
  <si>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</si>
  <si>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</si>
  <si>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</si>
  <si>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</si>
  <si>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</si>
  <si>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</si>
  <si>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</si>
  <si>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</si>
  <si>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</si>
  <si>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</si>
  <si>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</si>
  <si>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</si>
  <si>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</si>
  <si>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</si>
  <si>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</si>
  <si>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</si>
  <si>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</si>
  <si>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</si>
  <si>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</si>
  <si>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</si>
  <si>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</si>
  <si>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</si>
  <si>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</si>
  <si>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</si>
  <si>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</si>
  <si>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</si>
  <si>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</si>
  <si>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</si>
  <si>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</si>
  <si>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</si>
  <si>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</si>
  <si>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</si>
  <si>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</si>
  <si>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</si>
  <si>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</si>
  <si>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V1-S1-70748-40L24-6606030</t>
  </si>
  <si>
    <t>Светодиодный светильник VARTON уличный Levante M Parking 60 Вт кронштейн 48 мм 3000 K RAL7045 серый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</si>
  <si>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</si>
  <si>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</si>
  <si>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</si>
  <si>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</si>
  <si>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</si>
  <si>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</si>
  <si>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</si>
  <si>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</si>
  <si>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</si>
  <si>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</si>
  <si>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</si>
  <si>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</si>
  <si>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</si>
  <si>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</si>
  <si>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</si>
  <si>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</si>
  <si>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</si>
  <si>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</si>
  <si>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</si>
  <si>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</si>
  <si>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</si>
  <si>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</si>
  <si>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</si>
  <si>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</si>
  <si>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</si>
  <si>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</si>
  <si>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</si>
  <si>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</si>
  <si>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</si>
  <si>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</si>
  <si>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</si>
  <si>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</si>
  <si>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</si>
  <si>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</si>
  <si>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</si>
  <si>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</si>
  <si>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</si>
  <si>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</si>
  <si>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</si>
  <si>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</si>
  <si>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</si>
  <si>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</si>
  <si>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</si>
  <si>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</si>
  <si>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</si>
  <si>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</si>
  <si>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</si>
  <si>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</si>
  <si>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</si>
  <si>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</si>
  <si>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</si>
  <si>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</si>
  <si>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</si>
  <si>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</si>
  <si>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</si>
  <si>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</si>
  <si>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</si>
  <si>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</si>
  <si>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</si>
  <si>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</si>
  <si>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</si>
  <si>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</si>
  <si>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</si>
  <si>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</si>
  <si>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</si>
  <si>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</si>
  <si>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</si>
  <si>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</si>
  <si>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</si>
  <si>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</si>
  <si>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</si>
  <si>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</si>
  <si>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</si>
  <si>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</si>
  <si>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</si>
  <si>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</si>
  <si>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</si>
  <si>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</si>
  <si>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</si>
  <si>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</si>
  <si>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</si>
  <si>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</si>
  <si>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</si>
  <si>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</si>
  <si>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</si>
  <si>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</si>
  <si>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</si>
  <si>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</si>
  <si>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</si>
  <si>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</si>
  <si>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</si>
  <si>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</si>
  <si>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</si>
  <si>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</si>
  <si>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</si>
  <si>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</si>
  <si>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</si>
  <si>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</si>
  <si>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</si>
  <si>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</si>
  <si>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</si>
  <si>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</si>
  <si>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</si>
  <si>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</si>
  <si>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</si>
  <si>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</si>
  <si>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</si>
  <si>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</si>
  <si>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</si>
  <si>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</si>
  <si>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</si>
  <si>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</si>
  <si>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</si>
  <si>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</si>
  <si>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</si>
  <si>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</si>
  <si>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</si>
  <si>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</si>
  <si>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</si>
  <si>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</si>
  <si>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</si>
  <si>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</si>
  <si>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</si>
  <si>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</si>
  <si>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</si>
  <si>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</si>
  <si>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</si>
  <si>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</si>
  <si>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</si>
  <si>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</si>
  <si>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</si>
  <si>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</si>
  <si>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</si>
  <si>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</si>
  <si>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</si>
  <si>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</si>
  <si>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</si>
  <si>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</si>
  <si>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</si>
  <si>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</si>
  <si>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</si>
  <si>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</si>
  <si>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</si>
  <si>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</si>
  <si>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</si>
  <si>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</si>
  <si>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</si>
  <si>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</si>
  <si>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</si>
  <si>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</si>
  <si>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</si>
  <si>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</si>
  <si>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</si>
  <si>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</si>
  <si>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</si>
  <si>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</si>
  <si>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</si>
  <si>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</si>
  <si>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</si>
  <si>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</si>
  <si>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</si>
  <si>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</si>
  <si>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</si>
  <si>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</si>
  <si>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</si>
  <si>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</si>
  <si>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</si>
  <si>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</si>
  <si>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</si>
  <si>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</si>
  <si>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</si>
  <si>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</si>
  <si>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</si>
  <si>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</si>
  <si>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</si>
  <si>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</si>
  <si>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</si>
  <si>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</si>
  <si>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</si>
  <si>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</si>
  <si>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</si>
  <si>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</si>
  <si>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</si>
  <si>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</si>
  <si>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</si>
  <si>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</si>
  <si>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</si>
  <si>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</si>
  <si>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</si>
  <si>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</si>
  <si>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</si>
  <si>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</si>
  <si>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</si>
  <si>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</si>
  <si>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</si>
  <si>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</si>
  <si>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</si>
  <si>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</si>
  <si>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</si>
  <si>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</si>
  <si>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</si>
  <si>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</si>
  <si>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</si>
  <si>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</si>
  <si>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</si>
  <si>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</si>
  <si>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</si>
  <si>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</si>
  <si>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</si>
  <si>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</si>
  <si>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</si>
  <si>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</si>
  <si>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</si>
  <si>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</si>
  <si>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</si>
  <si>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</si>
  <si>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</si>
  <si>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</si>
  <si>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</si>
  <si>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</si>
  <si>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</si>
  <si>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</si>
  <si>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</si>
  <si>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</si>
  <si>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</si>
  <si>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</si>
  <si>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</si>
  <si>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</si>
  <si>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</si>
  <si>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</si>
  <si>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</si>
  <si>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</si>
  <si>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</si>
  <si>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</si>
  <si>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</si>
  <si>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</si>
  <si>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</si>
  <si>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</si>
  <si>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</si>
  <si>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</si>
  <si>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</si>
  <si>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</si>
  <si>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</si>
  <si>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</si>
  <si>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</si>
  <si>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</si>
  <si>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</si>
  <si>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</si>
  <si>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</si>
  <si>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</si>
  <si>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</si>
  <si>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</si>
  <si>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</si>
  <si>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</si>
  <si>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</si>
  <si>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</si>
  <si>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</si>
  <si>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</si>
  <si>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</si>
  <si>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</si>
  <si>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</si>
  <si>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</si>
  <si>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</si>
  <si>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</si>
  <si>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</si>
  <si>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</si>
  <si>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</si>
  <si>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</si>
  <si>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</si>
  <si>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</si>
  <si>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</si>
  <si>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</si>
  <si>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</si>
  <si>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</si>
  <si>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</si>
  <si>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</si>
  <si>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</si>
  <si>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</si>
  <si>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</si>
  <si>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</si>
  <si>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</si>
  <si>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</si>
  <si>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</si>
  <si>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</si>
  <si>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</si>
  <si>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</si>
  <si>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</si>
  <si>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</si>
  <si>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</si>
  <si>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</si>
  <si>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</si>
  <si>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</si>
  <si>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</si>
  <si>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</si>
  <si>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</si>
  <si>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</si>
  <si>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</si>
  <si>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</si>
  <si>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</si>
  <si>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</si>
  <si>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</si>
  <si>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</si>
  <si>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</si>
  <si>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</si>
  <si>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</si>
  <si>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</si>
  <si>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</si>
  <si>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</si>
  <si>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</si>
  <si>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</si>
  <si>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</si>
  <si>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</si>
  <si>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</si>
  <si>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</si>
  <si>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</si>
  <si>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</si>
  <si>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</si>
  <si>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</si>
  <si>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</si>
  <si>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</si>
  <si>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</si>
  <si>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</si>
  <si>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</si>
  <si>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</si>
  <si>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</si>
  <si>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</si>
  <si>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</si>
  <si>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</si>
  <si>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</si>
  <si>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</si>
  <si>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</si>
  <si>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</si>
  <si>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</si>
  <si>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</si>
  <si>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</si>
  <si>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</si>
  <si>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</si>
  <si>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</si>
  <si>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</si>
  <si>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</si>
  <si>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</si>
  <si>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</si>
  <si>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</si>
  <si>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</si>
  <si>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</si>
  <si>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</si>
  <si>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</si>
  <si>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</si>
  <si>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</si>
  <si>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</si>
  <si>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</si>
  <si>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</si>
  <si>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</si>
  <si>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</si>
  <si>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</si>
  <si>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</si>
  <si>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</si>
  <si>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</si>
  <si>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</si>
  <si>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</si>
  <si>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</si>
  <si>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</si>
  <si>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</si>
  <si>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</si>
  <si>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</si>
  <si>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</si>
  <si>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</si>
  <si>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</si>
  <si>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</si>
  <si>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</si>
  <si>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</si>
  <si>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</si>
  <si>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</si>
  <si>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</si>
  <si>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</si>
  <si>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</si>
  <si>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</si>
  <si>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</si>
  <si>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</si>
  <si>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</si>
  <si>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</si>
  <si>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</si>
  <si>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</si>
  <si>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</si>
  <si>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</si>
  <si>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</si>
  <si>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</si>
  <si>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</si>
  <si>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</si>
  <si>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</si>
  <si>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</si>
  <si>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</si>
  <si>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</si>
  <si>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</si>
  <si>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</si>
  <si>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</si>
  <si>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</si>
  <si>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</si>
  <si>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</si>
  <si>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</si>
  <si>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</si>
  <si>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</si>
  <si>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</si>
  <si>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</si>
  <si>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</si>
  <si>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</si>
  <si>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</si>
  <si>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</si>
  <si>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</si>
  <si>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</si>
  <si>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</si>
  <si>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</si>
  <si>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</si>
  <si>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</si>
  <si>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</si>
  <si>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</si>
  <si>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</si>
  <si>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</si>
  <si>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</si>
  <si>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</si>
  <si>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</si>
  <si>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</si>
  <si>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</si>
  <si>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</si>
  <si>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</si>
  <si>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</si>
  <si>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</si>
  <si>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</si>
  <si>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</si>
  <si>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</si>
  <si>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</si>
  <si>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</si>
  <si>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</si>
  <si>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</si>
  <si>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</si>
  <si>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</si>
  <si>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</si>
  <si>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</si>
  <si>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</si>
  <si>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</si>
  <si>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</si>
  <si>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</si>
  <si>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</si>
  <si>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</si>
  <si>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</si>
  <si>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</si>
  <si>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</si>
  <si>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</si>
  <si>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</si>
  <si>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</si>
  <si>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</si>
  <si>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</si>
  <si>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</si>
  <si>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</si>
  <si>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</si>
  <si>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</si>
  <si>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</si>
  <si>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</si>
  <si>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</si>
  <si>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</si>
  <si>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</si>
  <si>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</si>
  <si>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</si>
  <si>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</si>
  <si>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</si>
  <si>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</si>
  <si>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</si>
  <si>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</si>
  <si>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</si>
  <si>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</si>
  <si>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</si>
  <si>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</si>
  <si>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</si>
  <si>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</si>
  <si>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</si>
  <si>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</si>
  <si>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</si>
  <si>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</si>
  <si>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</si>
  <si>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</si>
  <si>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</si>
  <si>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</si>
  <si>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</si>
  <si>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</si>
  <si>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</si>
  <si>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</si>
  <si>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</si>
  <si>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</si>
  <si>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</si>
  <si>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</si>
  <si>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</si>
  <si>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</si>
  <si>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</si>
  <si>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</si>
  <si>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</si>
  <si>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</si>
  <si>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</si>
  <si>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</si>
  <si>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</si>
  <si>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</si>
  <si>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</si>
  <si>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</si>
  <si>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</si>
  <si>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</si>
  <si>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</si>
  <si>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</si>
  <si>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</si>
  <si>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</si>
  <si>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</si>
  <si>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</si>
  <si>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</si>
  <si>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</si>
  <si>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</si>
  <si>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</si>
  <si>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</si>
  <si>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</si>
  <si>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</si>
  <si>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</si>
  <si>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</si>
  <si>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</si>
  <si>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</si>
  <si>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</si>
  <si>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</si>
  <si>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</si>
  <si>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</si>
  <si>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</si>
  <si>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</si>
  <si>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V1-S1-70660-40L34-6604040</t>
  </si>
  <si>
    <t>Светодиодный светильник VARTON уличный Levante Plaza 40 Вт кронштейн 60 мм 4000 K серый RAL7045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</si>
  <si>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</si>
  <si>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</si>
  <si>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</si>
  <si>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</si>
  <si>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</si>
  <si>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</si>
  <si>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</si>
  <si>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</si>
  <si>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</si>
  <si>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</si>
  <si>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</si>
  <si>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</si>
  <si>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</si>
  <si>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</si>
  <si>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</si>
  <si>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</si>
  <si>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</si>
  <si>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</si>
  <si>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</si>
  <si>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</si>
  <si>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</si>
  <si>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</si>
  <si>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</si>
  <si>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</si>
  <si>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</si>
  <si>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</si>
  <si>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</si>
  <si>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</si>
  <si>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</si>
  <si>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</si>
  <si>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</si>
  <si>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</si>
  <si>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</si>
  <si>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</si>
  <si>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</si>
  <si>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</si>
  <si>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</si>
  <si>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</si>
  <si>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</si>
  <si>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</si>
  <si>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</si>
  <si>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</si>
  <si>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</si>
  <si>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</si>
  <si>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</si>
  <si>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</si>
  <si>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</si>
  <si>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</si>
  <si>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</si>
  <si>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</si>
  <si>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</si>
  <si>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</si>
  <si>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</si>
  <si>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</si>
  <si>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</si>
  <si>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</si>
  <si>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</si>
  <si>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</si>
  <si>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</si>
  <si>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</si>
  <si>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</si>
  <si>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</si>
  <si>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</si>
  <si>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</si>
  <si>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</si>
  <si>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</si>
  <si>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</si>
  <si>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</si>
  <si>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</si>
  <si>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</si>
  <si>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</si>
  <si>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</si>
  <si>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</si>
  <si>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</si>
  <si>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</si>
  <si>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</si>
  <si>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V1-S1-90648-40L34-6605040</t>
  </si>
  <si>
    <t>Светодиодный светильник VARTON уличный Levante Plaza 50 Вт кронштейн 48 мм 4000 K черный RAL9005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</si>
  <si>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</si>
  <si>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</si>
  <si>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</si>
  <si>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</si>
  <si>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</si>
  <si>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</si>
  <si>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</si>
  <si>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</si>
  <si>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</si>
  <si>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</si>
  <si>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</si>
  <si>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</si>
  <si>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</si>
  <si>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</si>
  <si>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</si>
  <si>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</si>
  <si>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</si>
  <si>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</si>
  <si>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</si>
  <si>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</si>
  <si>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</si>
  <si>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</si>
  <si>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</si>
  <si>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</si>
  <si>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</si>
  <si>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</si>
  <si>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</si>
  <si>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</si>
  <si>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</si>
  <si>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</si>
  <si>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</si>
  <si>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</si>
  <si>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</si>
  <si>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</si>
  <si>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</si>
  <si>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</si>
  <si>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</si>
  <si>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</si>
  <si>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</si>
  <si>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</si>
  <si>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V1-S1-70760-40L34-6606030</t>
  </si>
  <si>
    <t>Светодиодный светильник VARTON уличный Levante M Plaza 60 Вт кронштейн 60 мм 3000 K RAL7045 серый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</si>
  <si>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</si>
  <si>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</si>
  <si>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V1-S1-70648-40L34-6606030</t>
  </si>
  <si>
    <t>Светодиодный светильник VARTON уличный Levante Plaza 60 Вт кронштейн 48 мм 3000 K серый RAL7045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</si>
  <si>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</si>
  <si>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</si>
  <si>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</si>
  <si>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</si>
  <si>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</si>
  <si>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</si>
  <si>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</si>
  <si>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</si>
  <si>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V1-S1-90760-40L34-6606030</t>
  </si>
  <si>
    <t>Светодиодный светильник VARTON уличный Levante M Plaza 60 Вт кронштейн 60 мм 3000 K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</si>
  <si>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</si>
  <si>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</si>
  <si>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</si>
  <si>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</si>
  <si>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</si>
  <si>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</si>
  <si>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</si>
  <si>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</si>
  <si>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</si>
  <si>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</si>
  <si>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</si>
  <si>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</si>
  <si>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</si>
  <si>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</si>
  <si>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</si>
  <si>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</si>
  <si>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</si>
  <si>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</si>
  <si>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</si>
  <si>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</si>
  <si>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</si>
  <si>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</si>
  <si>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</si>
  <si>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</si>
  <si>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</si>
  <si>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</si>
  <si>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</si>
  <si>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</si>
  <si>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</si>
  <si>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</si>
  <si>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</si>
  <si>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</si>
  <si>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</si>
  <si>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</si>
  <si>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</si>
  <si>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</si>
  <si>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</si>
  <si>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</si>
  <si>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</si>
  <si>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</si>
  <si>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</si>
  <si>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</si>
  <si>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</si>
  <si>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</si>
  <si>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</si>
  <si>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</si>
  <si>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</si>
  <si>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</si>
  <si>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</si>
  <si>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</si>
  <si>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</si>
  <si>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</si>
  <si>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</si>
  <si>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</si>
  <si>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</si>
  <si>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</si>
  <si>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</si>
  <si>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</si>
  <si>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</si>
  <si>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</si>
  <si>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</si>
  <si>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</si>
  <si>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</si>
  <si>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</si>
  <si>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</si>
  <si>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</si>
  <si>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</si>
  <si>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</si>
  <si>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</si>
  <si>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</si>
  <si>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</si>
  <si>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</si>
  <si>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</si>
  <si>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</si>
  <si>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</si>
  <si>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</si>
  <si>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</si>
  <si>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</si>
  <si>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</si>
  <si>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</si>
  <si>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</si>
  <si>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</si>
  <si>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</si>
  <si>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</si>
  <si>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</si>
  <si>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</si>
  <si>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</si>
  <si>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</si>
  <si>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</si>
  <si>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</si>
  <si>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</si>
  <si>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</si>
  <si>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</si>
  <si>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</si>
  <si>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</si>
  <si>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</si>
  <si>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</si>
  <si>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</si>
  <si>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</si>
  <si>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</si>
  <si>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</si>
  <si>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</si>
  <si>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</si>
  <si>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</si>
  <si>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</si>
  <si>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</si>
  <si>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</si>
  <si>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</si>
  <si>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</si>
  <si>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</si>
  <si>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</si>
  <si>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</si>
  <si>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</si>
  <si>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</si>
  <si>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</si>
  <si>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</si>
  <si>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</si>
  <si>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</si>
  <si>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</si>
  <si>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</si>
  <si>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</si>
  <si>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</si>
  <si>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</si>
  <si>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</si>
  <si>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</si>
  <si>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</si>
  <si>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</si>
  <si>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</si>
  <si>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</si>
  <si>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</si>
  <si>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</si>
  <si>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</si>
  <si>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</si>
  <si>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</si>
  <si>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</si>
  <si>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</si>
  <si>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</si>
  <si>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</si>
  <si>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</si>
  <si>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</si>
  <si>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</si>
  <si>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</si>
  <si>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</si>
  <si>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</si>
  <si>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</si>
  <si>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</si>
  <si>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</si>
  <si>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</si>
  <si>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</si>
  <si>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</si>
  <si>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</si>
  <si>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</si>
  <si>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</si>
  <si>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</si>
  <si>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</si>
  <si>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</si>
  <si>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</si>
  <si>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</si>
  <si>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</si>
  <si>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</si>
  <si>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</si>
  <si>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</si>
  <si>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</si>
  <si>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</si>
  <si>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</si>
  <si>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</si>
  <si>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</si>
  <si>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</si>
  <si>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</si>
  <si>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</si>
  <si>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</si>
  <si>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</si>
  <si>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</si>
  <si>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</si>
  <si>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</si>
  <si>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</si>
  <si>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</si>
  <si>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</si>
  <si>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</si>
  <si>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</si>
  <si>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</si>
  <si>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</si>
  <si>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</si>
  <si>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</si>
  <si>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</si>
  <si>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</si>
  <si>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</si>
  <si>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</si>
  <si>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</si>
  <si>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</si>
  <si>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</si>
  <si>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</si>
  <si>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</si>
  <si>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</si>
  <si>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</si>
  <si>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</si>
  <si>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</si>
  <si>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</si>
  <si>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</si>
  <si>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</si>
  <si>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</si>
  <si>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</si>
  <si>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</si>
  <si>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</si>
  <si>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</si>
  <si>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</si>
  <si>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</si>
  <si>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</si>
  <si>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</si>
  <si>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</si>
  <si>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</si>
  <si>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</si>
  <si>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</si>
  <si>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</si>
  <si>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</si>
  <si>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</si>
  <si>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</si>
  <si>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</si>
  <si>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</si>
  <si>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</si>
  <si>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</si>
  <si>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</si>
  <si>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</si>
  <si>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</si>
  <si>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</si>
  <si>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</si>
  <si>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</si>
  <si>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</si>
  <si>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</si>
  <si>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</si>
  <si>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</si>
  <si>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</si>
  <si>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</si>
  <si>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</si>
  <si>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</si>
  <si>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</si>
  <si>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</si>
  <si>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</si>
  <si>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</si>
  <si>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</si>
  <si>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</si>
  <si>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</si>
  <si>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</si>
  <si>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</si>
  <si>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</si>
  <si>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</si>
  <si>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</si>
  <si>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</si>
  <si>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</si>
  <si>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</si>
  <si>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</si>
  <si>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</si>
  <si>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</si>
  <si>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</si>
  <si>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</si>
  <si>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</si>
  <si>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</si>
  <si>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</si>
  <si>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</si>
  <si>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</si>
  <si>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</si>
  <si>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</si>
  <si>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</si>
  <si>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</si>
  <si>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</si>
  <si>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</si>
  <si>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</si>
  <si>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</si>
  <si>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</si>
  <si>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</si>
  <si>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</si>
  <si>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</si>
  <si>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</si>
  <si>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</si>
  <si>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</si>
  <si>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</si>
  <si>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</si>
  <si>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</si>
  <si>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</si>
  <si>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</si>
  <si>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</si>
  <si>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</si>
  <si>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</si>
  <si>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</si>
  <si>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</si>
  <si>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</si>
  <si>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</si>
  <si>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</si>
  <si>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</si>
  <si>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</si>
  <si>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</si>
  <si>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</si>
  <si>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</si>
  <si>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</si>
  <si>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</si>
  <si>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</si>
  <si>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</si>
  <si>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</si>
  <si>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</si>
  <si>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</si>
  <si>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</si>
  <si>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</si>
  <si>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</si>
  <si>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</si>
  <si>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</si>
  <si>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</si>
  <si>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</si>
  <si>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</si>
  <si>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</si>
  <si>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</si>
  <si>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</si>
  <si>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</si>
  <si>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</si>
  <si>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</si>
  <si>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</si>
  <si>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</si>
  <si>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</si>
  <si>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</si>
  <si>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</si>
  <si>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</si>
  <si>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</si>
  <si>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</si>
  <si>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</si>
  <si>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</si>
  <si>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</si>
  <si>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</si>
  <si>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</si>
  <si>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</si>
  <si>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</si>
  <si>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</si>
  <si>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</si>
  <si>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</si>
  <si>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</si>
  <si>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</si>
  <si>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</si>
  <si>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</si>
  <si>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</si>
  <si>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</si>
  <si>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</si>
  <si>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</si>
  <si>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</si>
  <si>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</si>
  <si>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</si>
  <si>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</si>
  <si>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</si>
  <si>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</si>
  <si>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</si>
  <si>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</si>
  <si>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</si>
  <si>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</si>
  <si>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</si>
  <si>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</si>
  <si>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</si>
  <si>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</si>
  <si>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</si>
  <si>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</si>
  <si>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</si>
  <si>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</si>
  <si>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</si>
  <si>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</si>
  <si>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</si>
  <si>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</si>
  <si>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</si>
  <si>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</si>
  <si>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</si>
  <si>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</si>
  <si>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</si>
  <si>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</si>
  <si>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</si>
  <si>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</si>
  <si>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</si>
  <si>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</si>
  <si>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</si>
  <si>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</si>
  <si>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</si>
  <si>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</si>
  <si>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</si>
  <si>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</si>
  <si>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</si>
  <si>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</si>
  <si>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</si>
  <si>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</si>
  <si>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</si>
  <si>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</si>
  <si>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</si>
  <si>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</si>
  <si>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</si>
  <si>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</si>
  <si>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</si>
  <si>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</si>
  <si>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</si>
  <si>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</si>
  <si>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</si>
  <si>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</si>
  <si>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</si>
  <si>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</si>
  <si>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</si>
  <si>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</si>
  <si>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</si>
  <si>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</si>
  <si>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</si>
  <si>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</si>
  <si>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</si>
  <si>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</si>
  <si>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</si>
  <si>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</si>
  <si>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</si>
  <si>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</si>
  <si>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</si>
  <si>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</si>
  <si>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</si>
  <si>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</si>
  <si>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</si>
  <si>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</si>
  <si>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</si>
  <si>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</si>
  <si>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</si>
  <si>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</si>
  <si>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</si>
  <si>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</si>
  <si>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</si>
  <si>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</si>
  <si>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</si>
  <si>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</si>
  <si>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</si>
  <si>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</si>
  <si>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</si>
  <si>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</si>
  <si>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</si>
  <si>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</si>
  <si>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</si>
  <si>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</si>
  <si>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</si>
  <si>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</si>
  <si>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</si>
  <si>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</si>
  <si>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</si>
  <si>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</si>
  <si>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</si>
  <si>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</si>
  <si>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</si>
  <si>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</si>
  <si>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</si>
  <si>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</si>
  <si>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</si>
  <si>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</si>
  <si>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</si>
  <si>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</si>
  <si>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</si>
  <si>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</si>
  <si>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</si>
  <si>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</si>
  <si>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</si>
  <si>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</si>
  <si>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</si>
  <si>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</si>
  <si>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</si>
  <si>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</si>
  <si>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</si>
  <si>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</si>
  <si>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</si>
  <si>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</si>
  <si>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</si>
  <si>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</si>
  <si>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</si>
  <si>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</si>
  <si>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</si>
  <si>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</si>
  <si>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</si>
  <si>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</si>
  <si>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</si>
  <si>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</si>
  <si>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</si>
  <si>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</si>
  <si>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</si>
  <si>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</si>
  <si>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</si>
  <si>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</si>
  <si>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</si>
  <si>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</si>
  <si>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</si>
  <si>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</si>
  <si>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</si>
  <si>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</si>
  <si>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</si>
  <si>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</si>
  <si>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</si>
  <si>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</si>
  <si>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</si>
  <si>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</si>
  <si>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</si>
  <si>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</si>
  <si>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</si>
  <si>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</si>
  <si>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</si>
  <si>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</si>
  <si>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</si>
  <si>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</si>
  <si>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</si>
  <si>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</si>
  <si>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</si>
  <si>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</si>
  <si>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</si>
  <si>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</si>
  <si>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</si>
  <si>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</si>
  <si>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</si>
  <si>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</si>
  <si>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</si>
  <si>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</si>
  <si>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</si>
  <si>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</si>
  <si>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</si>
  <si>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</si>
  <si>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</si>
  <si>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</si>
  <si>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</si>
  <si>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</si>
  <si>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</si>
  <si>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</si>
  <si>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</si>
  <si>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</si>
  <si>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</si>
  <si>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</si>
  <si>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</si>
  <si>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</si>
  <si>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</si>
  <si>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</si>
  <si>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</si>
  <si>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</si>
  <si>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</si>
  <si>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</si>
  <si>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</si>
  <si>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</si>
  <si>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</si>
  <si>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</si>
  <si>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</si>
  <si>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</si>
  <si>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</si>
  <si>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</si>
  <si>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</si>
  <si>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</si>
  <si>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</si>
  <si>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</si>
  <si>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</si>
  <si>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</si>
  <si>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</si>
  <si>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</si>
  <si>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</si>
  <si>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</si>
  <si>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</si>
  <si>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</si>
  <si>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</si>
  <si>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</si>
  <si>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</si>
  <si>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</si>
  <si>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</si>
  <si>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</si>
  <si>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</si>
  <si>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</si>
  <si>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</si>
  <si>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</si>
  <si>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</si>
  <si>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</si>
  <si>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</si>
  <si>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</si>
  <si>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</si>
  <si>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</si>
  <si>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</si>
  <si>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</si>
  <si>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</si>
  <si>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</si>
  <si>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</si>
  <si>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</si>
  <si>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</si>
  <si>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</si>
  <si>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</si>
  <si>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</si>
  <si>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</si>
  <si>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</si>
  <si>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</si>
  <si>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</si>
  <si>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</si>
  <si>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</si>
  <si>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</si>
  <si>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</si>
  <si>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</si>
  <si>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</si>
  <si>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</si>
  <si>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</si>
  <si>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</si>
  <si>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</si>
  <si>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</si>
  <si>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</si>
  <si>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</si>
  <si>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</si>
  <si>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</si>
  <si>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</si>
  <si>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</si>
  <si>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</si>
  <si>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</si>
  <si>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</si>
  <si>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</si>
  <si>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</si>
  <si>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</si>
  <si>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</si>
  <si>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</si>
  <si>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</si>
  <si>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</si>
  <si>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</si>
  <si>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</si>
  <si>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</si>
  <si>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</si>
  <si>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</si>
  <si>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</si>
  <si>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</si>
  <si>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</si>
  <si>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</si>
  <si>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</si>
  <si>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</si>
  <si>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</si>
  <si>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</si>
  <si>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</si>
  <si>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</si>
  <si>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</si>
  <si>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</si>
  <si>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</si>
  <si>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</si>
  <si>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</si>
  <si>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</si>
  <si>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</si>
  <si>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</si>
  <si>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</si>
  <si>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</si>
  <si>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</si>
  <si>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</si>
  <si>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</si>
  <si>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</si>
  <si>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</si>
  <si>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</si>
  <si>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</si>
  <si>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</si>
  <si>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</si>
  <si>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</si>
  <si>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</si>
  <si>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</si>
  <si>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</si>
  <si>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</si>
  <si>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</si>
  <si>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</si>
  <si>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</si>
  <si>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</si>
  <si>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</si>
  <si>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</si>
  <si>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</si>
  <si>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</si>
  <si>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</si>
  <si>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</si>
  <si>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</si>
  <si>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</si>
  <si>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</si>
  <si>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</si>
  <si>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</si>
  <si>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</si>
  <si>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</si>
  <si>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</si>
  <si>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</si>
  <si>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</si>
  <si>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</si>
  <si>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</si>
  <si>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</si>
  <si>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</si>
  <si>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</si>
  <si>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</si>
  <si>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</si>
  <si>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</si>
  <si>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</si>
  <si>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</si>
  <si>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</si>
  <si>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</si>
  <si>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</si>
  <si>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</si>
  <si>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</si>
  <si>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</si>
  <si>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</si>
  <si>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</si>
  <si>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</si>
  <si>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</si>
  <si>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</si>
  <si>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</si>
  <si>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</si>
  <si>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</si>
  <si>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</si>
  <si>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</si>
  <si>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</si>
  <si>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</si>
  <si>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</si>
  <si>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</si>
  <si>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</si>
  <si>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</si>
  <si>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</si>
  <si>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</si>
  <si>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</si>
  <si>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</si>
  <si>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</si>
  <si>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</si>
  <si>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</si>
  <si>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</si>
  <si>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</si>
  <si>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</si>
  <si>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</si>
  <si>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</si>
  <si>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</si>
  <si>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</si>
  <si>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</si>
  <si>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</si>
  <si>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</si>
  <si>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</si>
  <si>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</si>
  <si>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</si>
  <si>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</si>
  <si>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</si>
  <si>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</si>
  <si>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</si>
  <si>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</si>
  <si>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</si>
  <si>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</si>
  <si>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</si>
  <si>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</si>
  <si>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</si>
  <si>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</si>
  <si>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</si>
  <si>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</si>
  <si>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</si>
  <si>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</si>
  <si>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</si>
  <si>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</si>
  <si>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</si>
  <si>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</si>
  <si>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</si>
  <si>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</si>
  <si>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</si>
  <si>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</si>
  <si>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</si>
  <si>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</si>
  <si>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</si>
  <si>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</si>
  <si>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</si>
  <si>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</si>
  <si>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</si>
  <si>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</si>
  <si>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</si>
  <si>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</si>
  <si>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</si>
  <si>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</si>
  <si>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</si>
  <si>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</si>
  <si>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</si>
  <si>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</si>
  <si>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</si>
  <si>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</si>
  <si>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</si>
  <si>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</si>
  <si>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</si>
  <si>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</si>
  <si>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</si>
  <si>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</si>
  <si>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</si>
  <si>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</si>
  <si>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</si>
  <si>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</si>
  <si>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</si>
  <si>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</si>
  <si>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</si>
  <si>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</si>
  <si>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</si>
  <si>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</si>
  <si>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</si>
  <si>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</si>
  <si>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</si>
  <si>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</si>
  <si>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</si>
  <si>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</si>
  <si>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</si>
  <si>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</si>
  <si>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</si>
  <si>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</si>
  <si>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</si>
  <si>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</si>
  <si>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</si>
  <si>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</si>
  <si>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</si>
  <si>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</si>
  <si>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</si>
  <si>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</si>
  <si>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</si>
  <si>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</si>
  <si>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</si>
  <si>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</si>
  <si>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</si>
  <si>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</si>
  <si>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</si>
  <si>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</si>
  <si>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</si>
  <si>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</si>
  <si>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</si>
  <si>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</si>
  <si>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</si>
  <si>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</si>
  <si>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</si>
  <si>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</si>
  <si>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</si>
  <si>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</si>
  <si>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</si>
  <si>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</si>
  <si>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</si>
  <si>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</si>
  <si>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</si>
  <si>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</si>
  <si>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</si>
  <si>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</si>
  <si>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</si>
  <si>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</si>
  <si>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</si>
  <si>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</si>
  <si>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</si>
  <si>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</si>
  <si>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</si>
  <si>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</si>
  <si>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</si>
  <si>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</si>
  <si>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</si>
  <si>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</si>
  <si>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</si>
  <si>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</si>
  <si>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</si>
  <si>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</si>
  <si>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</si>
  <si>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</si>
  <si>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</si>
  <si>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</si>
  <si>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</si>
  <si>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</si>
  <si>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</si>
  <si>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</si>
  <si>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</si>
  <si>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</si>
  <si>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</si>
  <si>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</si>
  <si>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</si>
  <si>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</si>
  <si>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</si>
  <si>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</si>
  <si>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</si>
  <si>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</si>
  <si>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</si>
  <si>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</si>
  <si>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</si>
  <si>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</si>
  <si>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</si>
  <si>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</si>
  <si>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</si>
  <si>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</si>
  <si>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</si>
  <si>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</si>
  <si>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</si>
  <si>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</si>
  <si>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</si>
  <si>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</si>
  <si>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</si>
  <si>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</si>
  <si>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</si>
  <si>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</si>
  <si>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</si>
  <si>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</si>
  <si>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</si>
  <si>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</si>
  <si>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</si>
  <si>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</si>
  <si>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</si>
  <si>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</si>
  <si>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</si>
  <si>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</si>
  <si>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</si>
  <si>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</si>
  <si>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</si>
  <si>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</si>
  <si>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</si>
  <si>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</si>
  <si>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</si>
  <si>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</si>
  <si>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</si>
  <si>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</si>
  <si>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</si>
  <si>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</si>
  <si>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</si>
  <si>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</si>
  <si>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</si>
  <si>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</si>
  <si>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</si>
  <si>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</si>
  <si>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</si>
  <si>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</si>
  <si>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</si>
  <si>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</si>
  <si>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</si>
  <si>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</si>
  <si>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</si>
  <si>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</si>
  <si>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</si>
  <si>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</si>
  <si>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</si>
  <si>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</si>
  <si>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</si>
  <si>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</si>
  <si>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</si>
  <si>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</si>
  <si>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</si>
  <si>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</si>
  <si>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</si>
  <si>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</si>
  <si>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</si>
  <si>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</si>
  <si>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</si>
  <si>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</si>
  <si>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</si>
  <si>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</si>
  <si>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</si>
  <si>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</si>
  <si>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</si>
  <si>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</si>
  <si>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</si>
  <si>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</si>
  <si>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</si>
  <si>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</si>
  <si>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</si>
  <si>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</si>
  <si>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</si>
  <si>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</si>
  <si>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</si>
  <si>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</si>
  <si>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</si>
  <si>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</si>
  <si>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</si>
  <si>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</si>
  <si>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</si>
  <si>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</si>
  <si>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</si>
  <si>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</si>
  <si>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</si>
  <si>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</si>
  <si>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</si>
  <si>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</si>
  <si>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</si>
  <si>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</si>
  <si>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</si>
  <si>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</si>
  <si>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</si>
  <si>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</si>
  <si>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</si>
  <si>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</si>
  <si>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</si>
  <si>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</si>
  <si>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</si>
  <si>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</si>
  <si>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</si>
  <si>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</si>
  <si>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</si>
  <si>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</si>
  <si>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</si>
  <si>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</si>
  <si>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</si>
  <si>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</si>
  <si>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</si>
  <si>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</si>
  <si>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</si>
  <si>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</si>
  <si>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</si>
  <si>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</si>
  <si>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</si>
  <si>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</si>
  <si>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</si>
  <si>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</si>
  <si>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</si>
  <si>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</si>
  <si>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</si>
  <si>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</si>
  <si>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</si>
  <si>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</si>
  <si>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</si>
  <si>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</si>
  <si>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</si>
  <si>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</si>
  <si>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</si>
  <si>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</si>
  <si>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</si>
  <si>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</si>
  <si>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</si>
  <si>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</si>
  <si>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</si>
  <si>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</si>
  <si>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</si>
  <si>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</si>
  <si>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</si>
  <si>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</si>
  <si>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</si>
  <si>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</si>
  <si>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</si>
  <si>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</si>
  <si>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</si>
  <si>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</si>
  <si>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</si>
  <si>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</si>
  <si>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</si>
  <si>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</si>
  <si>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</si>
  <si>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</si>
  <si>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</si>
  <si>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</si>
  <si>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</si>
  <si>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</si>
  <si>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</si>
  <si>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</si>
  <si>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</si>
  <si>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</si>
  <si>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</si>
  <si>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</si>
  <si>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</si>
  <si>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</si>
  <si>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</si>
  <si>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</si>
  <si>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</si>
  <si>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</si>
  <si>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</si>
  <si>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</si>
  <si>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</si>
  <si>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</si>
  <si>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</si>
  <si>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</si>
  <si>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</si>
  <si>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</si>
  <si>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</si>
  <si>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</si>
  <si>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</si>
  <si>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</si>
  <si>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</si>
  <si>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</si>
  <si>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</si>
  <si>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</si>
  <si>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</si>
  <si>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</si>
  <si>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</si>
  <si>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</si>
  <si>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</si>
  <si>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</si>
  <si>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</si>
  <si>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</si>
  <si>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</si>
  <si>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</si>
  <si>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</si>
  <si>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</si>
  <si>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</si>
  <si>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</si>
  <si>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</si>
  <si>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</si>
  <si>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</si>
  <si>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</si>
  <si>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</si>
  <si>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</si>
  <si>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</si>
  <si>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</si>
  <si>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</si>
  <si>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</si>
  <si>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</si>
  <si>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</si>
  <si>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</si>
  <si>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</si>
  <si>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</si>
  <si>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</si>
  <si>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</si>
  <si>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</si>
  <si>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</si>
  <si>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</si>
  <si>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</si>
  <si>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</si>
  <si>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</si>
  <si>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</si>
  <si>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</si>
  <si>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</si>
  <si>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</si>
  <si>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</si>
  <si>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</si>
  <si>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</si>
  <si>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</si>
  <si>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</si>
  <si>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</si>
  <si>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</si>
  <si>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</si>
  <si>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</si>
  <si>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</si>
  <si>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</si>
  <si>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</si>
  <si>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</si>
  <si>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</si>
  <si>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</si>
  <si>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</si>
  <si>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</si>
  <si>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</si>
  <si>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</si>
  <si>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</si>
  <si>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</si>
  <si>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</si>
  <si>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</si>
  <si>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</si>
  <si>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</si>
  <si>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</si>
  <si>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</si>
  <si>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</si>
  <si>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</si>
  <si>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</si>
  <si>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</si>
  <si>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</si>
  <si>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</si>
  <si>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</si>
  <si>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</si>
  <si>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</si>
  <si>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</si>
  <si>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</si>
  <si>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</si>
  <si>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</si>
  <si>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</si>
  <si>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</si>
  <si>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</si>
  <si>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</si>
  <si>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</si>
  <si>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</si>
  <si>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</si>
  <si>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</si>
  <si>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</si>
  <si>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</si>
  <si>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</si>
  <si>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</si>
  <si>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</si>
  <si>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</si>
  <si>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</si>
  <si>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</si>
  <si>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</si>
  <si>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</si>
  <si>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</si>
  <si>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</si>
  <si>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</si>
  <si>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</si>
  <si>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</si>
  <si>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</si>
  <si>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</si>
  <si>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</si>
  <si>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</si>
  <si>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</si>
  <si>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</si>
  <si>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</si>
  <si>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</si>
  <si>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</si>
  <si>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</si>
  <si>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</si>
  <si>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</si>
  <si>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</si>
  <si>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</si>
  <si>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</si>
  <si>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</si>
  <si>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</si>
  <si>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</si>
  <si>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</si>
  <si>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</si>
  <si>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</si>
  <si>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</si>
  <si>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</si>
  <si>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</si>
  <si>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</si>
  <si>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</si>
  <si>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</si>
  <si>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</si>
  <si>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</si>
  <si>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</si>
  <si>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</si>
  <si>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</si>
  <si>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</si>
  <si>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</si>
  <si>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</si>
  <si>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</si>
  <si>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</si>
  <si>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</si>
  <si>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</si>
  <si>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</si>
  <si>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</si>
  <si>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</si>
  <si>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</si>
  <si>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</si>
  <si>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</si>
  <si>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</si>
  <si>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</si>
  <si>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</si>
  <si>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</si>
  <si>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</si>
  <si>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</si>
  <si>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</si>
  <si>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</si>
  <si>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</si>
  <si>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</si>
  <si>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</si>
  <si>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</si>
  <si>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</si>
  <si>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</si>
  <si>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</si>
  <si>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</si>
  <si>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</si>
  <si>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</si>
  <si>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</si>
  <si>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</si>
  <si>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</si>
  <si>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</si>
  <si>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</si>
  <si>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</si>
  <si>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</si>
  <si>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</si>
  <si>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</si>
  <si>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</si>
  <si>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</si>
  <si>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</si>
  <si>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</si>
  <si>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</si>
  <si>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</si>
  <si>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</si>
  <si>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</si>
  <si>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</si>
  <si>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</si>
  <si>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</si>
  <si>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</si>
  <si>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</si>
  <si>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</si>
  <si>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</si>
  <si>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</si>
  <si>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</si>
  <si>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</si>
  <si>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</si>
  <si>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</si>
  <si>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</si>
  <si>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</si>
  <si>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</si>
  <si>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</si>
  <si>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</si>
  <si>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</si>
  <si>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</si>
  <si>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</si>
  <si>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</si>
  <si>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</si>
  <si>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</si>
  <si>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</si>
  <si>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</si>
  <si>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</si>
  <si>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</si>
  <si>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</si>
  <si>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</si>
  <si>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</si>
  <si>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</si>
  <si>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</si>
  <si>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</si>
  <si>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</si>
  <si>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</si>
  <si>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</si>
  <si>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</si>
  <si>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</si>
  <si>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</si>
  <si>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</si>
  <si>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</si>
  <si>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</si>
  <si>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</si>
  <si>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</si>
  <si>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</si>
  <si>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</si>
  <si>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</si>
  <si>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</si>
  <si>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</si>
  <si>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</si>
  <si>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</si>
  <si>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</si>
  <si>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</si>
  <si>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</si>
  <si>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</si>
  <si>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</si>
  <si>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</si>
  <si>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</si>
  <si>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</si>
  <si>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</si>
  <si>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</si>
  <si>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</si>
  <si>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</si>
  <si>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</si>
  <si>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</si>
  <si>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</si>
  <si>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</si>
  <si>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</si>
  <si>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</si>
  <si>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</si>
  <si>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</si>
  <si>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</si>
  <si>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</si>
  <si>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</si>
  <si>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</si>
  <si>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</si>
  <si>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</si>
  <si>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</si>
  <si>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</si>
  <si>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</si>
  <si>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</si>
  <si>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</si>
  <si>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</si>
  <si>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</si>
  <si>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</si>
  <si>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</si>
  <si>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</si>
  <si>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</si>
  <si>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</si>
  <si>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</si>
  <si>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</si>
  <si>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</si>
  <si>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</si>
  <si>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</si>
  <si>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</si>
  <si>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</si>
  <si>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</si>
  <si>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</si>
  <si>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</si>
  <si>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</si>
  <si>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</si>
  <si>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</si>
  <si>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</si>
  <si>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</si>
  <si>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</si>
  <si>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</si>
  <si>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</si>
  <si>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</si>
  <si>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</si>
  <si>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</si>
  <si>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</si>
  <si>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</si>
  <si>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</si>
  <si>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</si>
  <si>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</si>
  <si>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</si>
  <si>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</si>
  <si>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</si>
  <si>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</si>
  <si>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</si>
  <si>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</si>
  <si>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</si>
  <si>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</si>
  <si>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</si>
  <si>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</si>
  <si>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</si>
  <si>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</si>
  <si>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</si>
  <si>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</si>
  <si>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</si>
  <si>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</si>
  <si>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</si>
  <si>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</si>
  <si>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</si>
  <si>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</si>
  <si>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</si>
  <si>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</si>
  <si>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</si>
  <si>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</si>
  <si>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</si>
  <si>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</si>
  <si>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</si>
  <si>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</si>
  <si>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</si>
  <si>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</si>
  <si>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</si>
  <si>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</si>
  <si>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</si>
  <si>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</si>
  <si>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</si>
  <si>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</si>
  <si>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</si>
  <si>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</si>
  <si>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</si>
  <si>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</si>
  <si>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</si>
  <si>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</si>
  <si>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</si>
  <si>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</si>
  <si>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</si>
  <si>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</si>
  <si>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</si>
  <si>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</si>
  <si>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</si>
  <si>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</si>
  <si>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</si>
  <si>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</si>
  <si>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</si>
  <si>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</si>
  <si>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</si>
  <si>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</si>
  <si>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</si>
  <si>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</si>
  <si>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</si>
  <si>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</si>
  <si>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</si>
  <si>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</si>
  <si>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</si>
  <si>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</si>
  <si>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</si>
  <si>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</si>
  <si>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</si>
  <si>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</si>
  <si>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</si>
  <si>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</si>
  <si>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</si>
  <si>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</si>
  <si>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</si>
  <si>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</si>
  <si>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</si>
  <si>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</si>
  <si>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</si>
  <si>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</si>
  <si>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</si>
  <si>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</si>
  <si>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</si>
  <si>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</si>
  <si>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</si>
  <si>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</si>
  <si>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</si>
  <si>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</si>
  <si>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</si>
  <si>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</si>
  <si>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</si>
  <si>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</si>
  <si>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</si>
  <si>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</si>
  <si>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</si>
  <si>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</si>
  <si>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</si>
  <si>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</si>
  <si>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</si>
  <si>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</si>
  <si>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</si>
  <si>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</si>
  <si>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</si>
  <si>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</si>
  <si>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</si>
  <si>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</si>
  <si>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</si>
  <si>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</si>
  <si>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</si>
  <si>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</si>
  <si>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</si>
  <si>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</si>
  <si>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</si>
  <si>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</si>
  <si>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</si>
  <si>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</si>
  <si>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</si>
  <si>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</si>
  <si>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</si>
  <si>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</si>
  <si>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</si>
  <si>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</si>
  <si>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</si>
  <si>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</si>
  <si>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</si>
  <si>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</si>
  <si>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</si>
  <si>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</si>
  <si>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</si>
  <si>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</si>
  <si>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</si>
  <si>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</si>
  <si>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</si>
  <si>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</si>
  <si>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</si>
  <si>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</si>
  <si>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</si>
  <si>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</si>
  <si>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</si>
  <si>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</si>
  <si>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</si>
  <si>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</si>
  <si>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</si>
  <si>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</si>
  <si>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</si>
  <si>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</si>
  <si>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</si>
  <si>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</si>
  <si>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</si>
  <si>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</si>
  <si>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</si>
  <si>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</si>
  <si>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</si>
  <si>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</si>
  <si>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</si>
  <si>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</si>
  <si>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</si>
  <si>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</si>
  <si>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</si>
  <si>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</si>
  <si>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</si>
  <si>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</si>
  <si>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</si>
  <si>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</si>
  <si>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</si>
  <si>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</si>
  <si>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</si>
  <si>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</si>
  <si>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</si>
  <si>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</si>
  <si>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</si>
  <si>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</si>
  <si>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</si>
  <si>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</si>
  <si>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</si>
  <si>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</si>
  <si>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</si>
  <si>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</si>
  <si>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</si>
  <si>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</si>
  <si>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</si>
  <si>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</si>
  <si>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</si>
  <si>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</si>
  <si>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</si>
  <si>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</si>
  <si>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</si>
  <si>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</si>
  <si>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</si>
  <si>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</si>
  <si>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</si>
  <si>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</si>
  <si>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</si>
  <si>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</si>
  <si>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</si>
  <si>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</si>
  <si>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</si>
  <si>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</si>
  <si>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</si>
  <si>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</si>
  <si>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</si>
  <si>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</si>
  <si>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</si>
  <si>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</si>
  <si>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</si>
  <si>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</si>
  <si>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</si>
  <si>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</si>
  <si>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</si>
  <si>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</si>
  <si>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</si>
  <si>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</si>
  <si>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</si>
  <si>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</si>
  <si>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</si>
  <si>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</si>
  <si>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</si>
  <si>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</si>
  <si>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</si>
  <si>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</si>
  <si>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</si>
  <si>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</si>
  <si>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</si>
  <si>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</si>
  <si>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</si>
  <si>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</si>
  <si>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</si>
  <si>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</si>
  <si>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</si>
  <si>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</si>
  <si>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</si>
  <si>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</si>
  <si>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</si>
  <si>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</si>
  <si>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</si>
  <si>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</si>
  <si>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</si>
  <si>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</si>
  <si>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</si>
  <si>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</si>
  <si>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</si>
  <si>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</si>
  <si>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</si>
  <si>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</si>
  <si>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</si>
  <si>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</si>
  <si>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</si>
  <si>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</si>
  <si>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</si>
  <si>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</si>
  <si>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</si>
  <si>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</si>
  <si>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</si>
  <si>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</si>
  <si>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</si>
  <si>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</si>
  <si>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</si>
  <si>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</si>
  <si>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</si>
  <si>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</si>
  <si>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</si>
  <si>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</si>
  <si>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</si>
  <si>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</si>
  <si>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</si>
  <si>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</si>
  <si>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</si>
  <si>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</si>
  <si>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</si>
  <si>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</si>
  <si>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</si>
  <si>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</si>
  <si>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</si>
  <si>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</si>
  <si>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</si>
  <si>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</si>
  <si>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</si>
  <si>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</si>
  <si>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</si>
  <si>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</si>
  <si>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</si>
  <si>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</si>
  <si>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</si>
  <si>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</si>
  <si>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</si>
  <si>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</si>
  <si>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</si>
  <si>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</si>
  <si>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</si>
  <si>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</si>
  <si>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</si>
  <si>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</si>
  <si>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</si>
  <si>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</si>
  <si>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</si>
  <si>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</si>
  <si>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</si>
  <si>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</si>
  <si>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</si>
  <si>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</si>
  <si>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</si>
  <si>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</si>
  <si>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</si>
  <si>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</si>
  <si>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</si>
  <si>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</si>
  <si>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</si>
  <si>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</si>
  <si>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</si>
  <si>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</si>
  <si>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</si>
  <si>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</si>
  <si>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</si>
  <si>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</si>
  <si>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</si>
  <si>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</si>
  <si>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</si>
  <si>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</si>
  <si>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</si>
  <si>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</si>
  <si>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</si>
  <si>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</si>
  <si>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</si>
  <si>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</si>
  <si>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</si>
  <si>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</si>
  <si>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</si>
  <si>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</si>
  <si>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</si>
  <si>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</si>
  <si>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</si>
  <si>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</si>
  <si>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</si>
  <si>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</si>
  <si>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</si>
  <si>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</si>
  <si>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</si>
  <si>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</si>
  <si>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</si>
  <si>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</si>
  <si>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</si>
  <si>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</si>
  <si>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</si>
  <si>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</si>
  <si>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</si>
  <si>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</si>
  <si>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</si>
  <si>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</si>
  <si>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</si>
  <si>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</si>
  <si>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</si>
  <si>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</si>
  <si>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</si>
  <si>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</si>
  <si>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</si>
  <si>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</si>
  <si>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</si>
  <si>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</si>
  <si>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</si>
  <si>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</si>
  <si>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</si>
  <si>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</si>
  <si>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</si>
  <si>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</si>
  <si>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</si>
  <si>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</si>
  <si>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</si>
  <si>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</si>
  <si>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</si>
  <si>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</si>
  <si>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</si>
  <si>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</si>
  <si>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</si>
  <si>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</si>
  <si>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</si>
  <si>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</si>
  <si>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</si>
  <si>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</si>
  <si>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</si>
  <si>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</si>
  <si>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</si>
  <si>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</si>
  <si>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</si>
  <si>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</si>
  <si>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</si>
  <si>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</si>
  <si>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</si>
  <si>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</si>
  <si>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</si>
  <si>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</si>
  <si>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</si>
  <si>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</si>
  <si>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</si>
  <si>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</si>
  <si>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</si>
  <si>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</si>
  <si>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</si>
  <si>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</si>
  <si>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</si>
  <si>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</si>
  <si>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</si>
  <si>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</si>
  <si>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</si>
  <si>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</si>
  <si>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</si>
  <si>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</si>
  <si>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</si>
  <si>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</si>
  <si>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</si>
  <si>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</si>
  <si>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</si>
  <si>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</si>
  <si>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</si>
  <si>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</si>
  <si>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</si>
  <si>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</si>
  <si>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</si>
  <si>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</si>
  <si>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</si>
  <si>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</si>
  <si>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</si>
  <si>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</si>
  <si>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</si>
  <si>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</si>
  <si>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</si>
  <si>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</si>
  <si>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</si>
  <si>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</si>
  <si>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</si>
  <si>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</si>
  <si>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</si>
  <si>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</si>
  <si>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</si>
  <si>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</si>
  <si>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</si>
  <si>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</si>
  <si>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</si>
  <si>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</si>
  <si>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</si>
  <si>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</si>
  <si>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</si>
  <si>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</si>
  <si>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</si>
  <si>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</si>
  <si>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</si>
  <si>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</si>
  <si>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</si>
  <si>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</si>
  <si>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</si>
  <si>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</si>
  <si>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</si>
  <si>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</si>
  <si>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</si>
  <si>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</si>
  <si>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</si>
  <si>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</si>
  <si>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</si>
  <si>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</si>
  <si>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</si>
  <si>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</si>
  <si>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</si>
  <si>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</si>
  <si>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</si>
  <si>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</si>
  <si>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</si>
  <si>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</si>
  <si>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</si>
  <si>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</si>
  <si>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</si>
  <si>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</si>
  <si>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</si>
  <si>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</si>
  <si>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</si>
  <si>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</si>
  <si>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</si>
  <si>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</si>
  <si>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</si>
  <si>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</si>
  <si>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</si>
  <si>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</si>
  <si>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</si>
  <si>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</si>
  <si>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</si>
  <si>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</si>
  <si>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</si>
  <si>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</si>
  <si>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</si>
  <si>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</si>
  <si>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</si>
  <si>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</si>
  <si>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</si>
  <si>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</si>
  <si>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</si>
  <si>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</si>
  <si>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</si>
  <si>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</si>
  <si>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</si>
  <si>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</si>
  <si>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</si>
  <si>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</si>
  <si>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</si>
  <si>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</si>
  <si>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</si>
  <si>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</si>
  <si>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</si>
  <si>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</si>
  <si>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</si>
  <si>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</si>
  <si>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</si>
  <si>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</si>
  <si>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</si>
  <si>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</si>
  <si>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</si>
  <si>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</si>
  <si>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</si>
  <si>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</si>
  <si>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</si>
  <si>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</si>
  <si>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</si>
  <si>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</si>
  <si>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</si>
  <si>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</si>
  <si>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</si>
  <si>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</si>
  <si>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</si>
  <si>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</si>
  <si>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</si>
  <si>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</si>
  <si>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</si>
  <si>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</si>
  <si>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</si>
  <si>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</si>
  <si>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</si>
  <si>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</si>
  <si>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</si>
  <si>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</si>
  <si>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</si>
  <si>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</si>
  <si>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</si>
  <si>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</si>
  <si>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</si>
  <si>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</si>
  <si>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</si>
  <si>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</si>
  <si>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</si>
  <si>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</si>
  <si>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</si>
  <si>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</si>
  <si>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</si>
  <si>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</si>
  <si>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</si>
  <si>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</si>
  <si>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</si>
  <si>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</si>
  <si>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</si>
  <si>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</si>
  <si>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</si>
  <si>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</si>
  <si>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</si>
  <si>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</si>
  <si>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</si>
  <si>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</si>
  <si>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</si>
  <si>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</si>
  <si>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</si>
  <si>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</si>
  <si>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</si>
  <si>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</si>
  <si>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</si>
  <si>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</si>
  <si>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</si>
  <si>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</si>
  <si>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</si>
  <si>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</si>
  <si>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</si>
  <si>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</si>
  <si>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</si>
  <si>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</si>
  <si>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</si>
  <si>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</si>
  <si>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</si>
  <si>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</si>
  <si>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</si>
  <si>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</si>
  <si>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</si>
  <si>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</si>
  <si>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</si>
  <si>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</si>
  <si>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</si>
  <si>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</si>
  <si>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</si>
  <si>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</si>
  <si>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</si>
  <si>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</si>
  <si>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</si>
  <si>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</si>
  <si>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</si>
  <si>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</si>
  <si>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</si>
  <si>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</si>
  <si>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</si>
  <si>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</si>
  <si>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</si>
  <si>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</si>
  <si>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</si>
  <si>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</si>
  <si>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</si>
  <si>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</si>
  <si>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</si>
  <si>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</si>
  <si>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</si>
  <si>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</si>
  <si>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</si>
  <si>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</si>
  <si>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</si>
  <si>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</si>
  <si>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</si>
  <si>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</si>
  <si>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</si>
  <si>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</si>
  <si>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</si>
  <si>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</si>
  <si>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</si>
  <si>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</si>
  <si>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</si>
  <si>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</si>
  <si>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</si>
  <si>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</si>
  <si>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</si>
  <si>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</si>
  <si>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</si>
  <si>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</si>
  <si>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</si>
  <si>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</si>
  <si>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</si>
  <si>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</si>
  <si>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</si>
  <si>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</si>
  <si>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</si>
  <si>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</si>
  <si>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</si>
  <si>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</si>
  <si>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</si>
  <si>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</si>
  <si>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</si>
  <si>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</si>
  <si>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</si>
  <si>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</si>
  <si>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</si>
  <si>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</si>
  <si>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</si>
  <si>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</si>
  <si>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</si>
  <si>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</si>
  <si>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</si>
  <si>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</si>
  <si>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</si>
  <si>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</si>
  <si>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</si>
  <si>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</si>
  <si>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</si>
  <si>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</si>
  <si>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</si>
  <si>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</si>
  <si>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</si>
  <si>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</si>
  <si>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</si>
  <si>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</si>
  <si>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</si>
  <si>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</si>
  <si>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</si>
  <si>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</si>
  <si>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</si>
  <si>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</si>
  <si>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</si>
  <si>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</si>
  <si>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</si>
  <si>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</si>
  <si>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</si>
  <si>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</si>
  <si>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</si>
  <si>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</si>
  <si>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</si>
  <si>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</si>
  <si>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</si>
  <si>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</si>
  <si>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</si>
  <si>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</si>
  <si>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</si>
  <si>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</si>
  <si>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</si>
  <si>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</si>
  <si>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</si>
  <si>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</si>
  <si>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</si>
  <si>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</si>
  <si>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</si>
  <si>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</si>
  <si>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</si>
  <si>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</si>
  <si>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</si>
  <si>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</si>
  <si>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</si>
  <si>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</si>
  <si>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</si>
  <si>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</si>
  <si>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</si>
  <si>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</si>
  <si>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</si>
  <si>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</si>
  <si>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</si>
  <si>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</si>
  <si>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</si>
  <si>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</si>
  <si>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</si>
  <si>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</si>
  <si>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</si>
  <si>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</si>
  <si>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</si>
  <si>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</si>
  <si>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</si>
  <si>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</si>
  <si>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</si>
  <si>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</si>
  <si>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</si>
  <si>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</si>
  <si>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</si>
  <si>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</si>
  <si>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</si>
  <si>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</si>
  <si>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</si>
  <si>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</si>
  <si>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</si>
  <si>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</si>
  <si>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</si>
  <si>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</si>
  <si>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</si>
  <si>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</si>
  <si>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</si>
  <si>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</si>
  <si>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</si>
  <si>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</si>
  <si>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</si>
  <si>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</si>
  <si>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</si>
  <si>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</si>
  <si>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</si>
  <si>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</si>
  <si>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</si>
  <si>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</si>
  <si>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</si>
  <si>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</si>
  <si>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</si>
  <si>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</si>
  <si>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</si>
  <si>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</si>
  <si>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</si>
  <si>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</si>
  <si>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</si>
  <si>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</si>
  <si>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</si>
  <si>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</si>
  <si>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</si>
  <si>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</si>
  <si>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</si>
  <si>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</si>
  <si>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</si>
  <si>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</si>
  <si>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</si>
  <si>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</si>
  <si>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</si>
  <si>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</si>
  <si>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</si>
  <si>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</si>
  <si>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</si>
  <si>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</si>
  <si>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</si>
  <si>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</si>
  <si>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</si>
  <si>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</si>
  <si>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</si>
  <si>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</si>
  <si>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</si>
  <si>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</si>
  <si>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</si>
  <si>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</si>
  <si>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</si>
  <si>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</si>
  <si>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</si>
  <si>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</si>
  <si>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</si>
  <si>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</si>
  <si>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</si>
  <si>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</si>
  <si>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</si>
  <si>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</si>
  <si>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</si>
  <si>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</si>
  <si>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</si>
  <si>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</si>
  <si>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</si>
  <si>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</si>
  <si>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</si>
  <si>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</si>
  <si>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</si>
  <si>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</si>
  <si>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</si>
  <si>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</si>
  <si>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</si>
  <si>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</si>
  <si>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</si>
  <si>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</si>
  <si>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</si>
  <si>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</si>
  <si>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</si>
  <si>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</si>
  <si>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</si>
  <si>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</si>
  <si>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</si>
  <si>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</si>
  <si>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</si>
  <si>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</si>
  <si>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</si>
  <si>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</si>
  <si>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</si>
  <si>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</si>
  <si>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</si>
  <si>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</si>
  <si>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</si>
  <si>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</si>
  <si>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</si>
  <si>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</si>
  <si>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</si>
  <si>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</si>
  <si>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</si>
  <si>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</si>
  <si>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</si>
  <si>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</si>
  <si>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</si>
  <si>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</si>
  <si>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</si>
  <si>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</si>
  <si>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</si>
  <si>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</si>
  <si>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</si>
  <si>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</si>
  <si>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</si>
  <si>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</si>
  <si>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</si>
  <si>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</si>
  <si>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</si>
  <si>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</si>
  <si>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</si>
  <si>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</si>
  <si>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</si>
  <si>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</si>
  <si>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</si>
  <si>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</si>
  <si>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</si>
  <si>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</si>
  <si>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</si>
  <si>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</si>
  <si>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</si>
  <si>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</si>
  <si>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</si>
  <si>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</si>
  <si>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</si>
  <si>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</si>
  <si>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</si>
  <si>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</si>
  <si>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</si>
  <si>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</si>
  <si>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</si>
  <si>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</si>
  <si>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</si>
  <si>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</si>
  <si>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</si>
  <si>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</si>
  <si>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</si>
  <si>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</si>
  <si>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</si>
  <si>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</si>
  <si>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</si>
  <si>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</si>
  <si>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</si>
  <si>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</si>
  <si>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</si>
  <si>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</si>
  <si>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</si>
  <si>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</si>
  <si>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</si>
  <si>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</si>
  <si>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</si>
  <si>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</si>
  <si>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</si>
  <si>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</si>
  <si>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</si>
  <si>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</si>
  <si>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</si>
  <si>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</si>
  <si>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</si>
  <si>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</si>
  <si>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</si>
  <si>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</si>
  <si>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</si>
  <si>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</si>
  <si>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</si>
  <si>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</si>
  <si>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</si>
  <si>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</si>
  <si>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</si>
  <si>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</si>
  <si>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</si>
  <si>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</si>
  <si>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</si>
  <si>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</si>
  <si>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</si>
  <si>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</si>
  <si>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</si>
  <si>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</si>
  <si>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</si>
  <si>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</si>
  <si>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</si>
  <si>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</si>
  <si>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</si>
  <si>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</si>
  <si>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</si>
  <si>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</si>
  <si>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</si>
  <si>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</si>
  <si>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</si>
  <si>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</si>
  <si>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</si>
  <si>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</si>
  <si>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</si>
  <si>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</si>
  <si>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</si>
  <si>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</si>
  <si>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</si>
  <si>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</si>
  <si>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</si>
  <si>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</si>
  <si>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</si>
  <si>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</si>
  <si>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</si>
  <si>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</si>
  <si>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</si>
  <si>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</si>
  <si>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</si>
  <si>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</si>
  <si>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</si>
  <si>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</si>
  <si>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</si>
  <si>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</si>
  <si>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</si>
  <si>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</si>
  <si>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</si>
  <si>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</si>
  <si>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</si>
  <si>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</si>
  <si>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</si>
  <si>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</si>
  <si>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</si>
  <si>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</si>
  <si>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</si>
  <si>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</si>
  <si>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</si>
  <si>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</si>
  <si>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</si>
  <si>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</si>
  <si>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</si>
  <si>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</si>
  <si>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</si>
  <si>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</si>
  <si>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</si>
  <si>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</si>
  <si>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</si>
  <si>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</si>
  <si>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</si>
  <si>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</si>
  <si>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</si>
  <si>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</si>
  <si>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</si>
  <si>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</si>
  <si>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</si>
  <si>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</si>
  <si>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</si>
  <si>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</si>
  <si>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</si>
  <si>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</si>
  <si>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</si>
  <si>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</si>
  <si>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</si>
  <si>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</si>
  <si>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</si>
  <si>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</si>
  <si>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</si>
  <si>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</si>
  <si>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</si>
  <si>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</si>
  <si>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</si>
  <si>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</si>
  <si>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</si>
  <si>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</si>
  <si>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</si>
  <si>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</si>
  <si>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</si>
  <si>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</si>
  <si>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</si>
  <si>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</si>
  <si>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</si>
  <si>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</si>
  <si>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</si>
  <si>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</si>
  <si>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</si>
  <si>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</si>
  <si>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</si>
  <si>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</si>
  <si>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</si>
  <si>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</si>
  <si>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</si>
  <si>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</si>
  <si>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</si>
  <si>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</si>
  <si>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</si>
  <si>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</si>
  <si>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</si>
  <si>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</si>
  <si>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</si>
  <si>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</si>
  <si>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</si>
  <si>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</si>
  <si>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</si>
  <si>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</si>
  <si>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</si>
  <si>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</si>
  <si>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</si>
  <si>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</si>
  <si>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</si>
  <si>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</si>
  <si>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</si>
  <si>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</si>
  <si>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</si>
  <si>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</si>
  <si>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</si>
  <si>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</si>
  <si>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</si>
  <si>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</si>
  <si>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</si>
  <si>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</si>
  <si>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</si>
  <si>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</si>
  <si>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</si>
  <si>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</si>
  <si>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</si>
  <si>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</si>
  <si>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</si>
  <si>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</si>
  <si>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</si>
  <si>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</si>
  <si>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</si>
  <si>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</si>
  <si>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</si>
  <si>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</si>
  <si>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</si>
  <si>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</si>
  <si>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</si>
  <si>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</si>
  <si>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</si>
  <si>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</si>
  <si>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</si>
  <si>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</si>
  <si>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</si>
  <si>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</si>
  <si>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</si>
  <si>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</si>
  <si>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</si>
  <si>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</si>
  <si>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</si>
  <si>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</si>
  <si>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</si>
  <si>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</si>
  <si>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</si>
  <si>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</si>
  <si>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</si>
  <si>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</si>
  <si>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</si>
  <si>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</si>
  <si>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</si>
  <si>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</si>
  <si>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</si>
  <si>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</si>
  <si>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</si>
  <si>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</si>
  <si>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</si>
  <si>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</si>
  <si>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</si>
  <si>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</si>
  <si>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</si>
  <si>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</si>
  <si>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</si>
  <si>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</si>
  <si>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</si>
  <si>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</si>
  <si>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</si>
  <si>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</si>
  <si>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</si>
  <si>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</si>
  <si>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</si>
  <si>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</si>
  <si>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</si>
  <si>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</si>
  <si>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</si>
  <si>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</si>
  <si>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</si>
  <si>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</si>
  <si>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</si>
  <si>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</si>
  <si>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</si>
  <si>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</si>
  <si>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</si>
  <si>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</si>
  <si>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</si>
  <si>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</si>
  <si>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</si>
  <si>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</si>
  <si>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</si>
  <si>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</si>
  <si>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</si>
  <si>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</si>
  <si>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</si>
  <si>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</si>
  <si>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</si>
  <si>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</si>
  <si>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</si>
  <si>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</si>
  <si>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</si>
  <si>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</si>
  <si>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</si>
  <si>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</si>
  <si>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</si>
  <si>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</si>
  <si>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</si>
  <si>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</si>
  <si>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</si>
  <si>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</si>
  <si>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</si>
  <si>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</si>
  <si>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</si>
  <si>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</si>
  <si>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</si>
  <si>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</si>
  <si>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</si>
  <si>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</si>
  <si>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</si>
  <si>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</si>
  <si>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</si>
  <si>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</si>
  <si>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</si>
  <si>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</si>
  <si>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</si>
  <si>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</si>
  <si>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</si>
  <si>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</si>
  <si>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</si>
  <si>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</si>
  <si>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</si>
  <si>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</si>
  <si>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</si>
  <si>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</si>
  <si>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</si>
  <si>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</si>
  <si>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</si>
  <si>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</si>
  <si>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</si>
  <si>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</si>
  <si>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</si>
  <si>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</si>
  <si>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</si>
  <si>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</si>
  <si>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</si>
  <si>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</si>
  <si>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</si>
  <si>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</si>
  <si>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</si>
  <si>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</si>
  <si>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</si>
  <si>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</si>
  <si>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</si>
  <si>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</si>
  <si>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</si>
  <si>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</si>
  <si>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</si>
  <si>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</si>
  <si>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</si>
  <si>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</si>
  <si>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</si>
  <si>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</si>
  <si>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</si>
  <si>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</si>
  <si>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</si>
  <si>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</si>
  <si>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</si>
  <si>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</si>
  <si>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</si>
  <si>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</si>
  <si>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</si>
  <si>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</si>
  <si>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</si>
  <si>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</si>
  <si>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</si>
  <si>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</si>
  <si>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</si>
  <si>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</si>
  <si>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</si>
  <si>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</si>
  <si>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</si>
  <si>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</si>
  <si>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</si>
  <si>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</si>
  <si>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</si>
  <si>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</si>
  <si>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</si>
  <si>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</si>
  <si>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</si>
  <si>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</si>
  <si>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</si>
  <si>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</si>
  <si>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</si>
  <si>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</si>
  <si>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</si>
  <si>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</si>
  <si>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</si>
  <si>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</si>
  <si>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</si>
  <si>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</si>
  <si>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</si>
  <si>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</si>
  <si>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</si>
  <si>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</si>
  <si>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</si>
  <si>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</si>
  <si>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</si>
  <si>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</si>
  <si>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</si>
  <si>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</si>
  <si>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</si>
  <si>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</si>
  <si>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</si>
  <si>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</si>
  <si>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</si>
  <si>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</si>
  <si>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</si>
  <si>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</si>
  <si>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</si>
  <si>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</si>
  <si>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</si>
  <si>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</si>
  <si>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</si>
  <si>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</si>
  <si>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</si>
  <si>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</si>
  <si>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</si>
  <si>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</si>
  <si>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</si>
  <si>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</si>
  <si>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</si>
  <si>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</si>
  <si>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</si>
  <si>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</si>
  <si>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</si>
  <si>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</si>
  <si>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</si>
  <si>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</si>
  <si>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</si>
  <si>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</si>
  <si>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</si>
  <si>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</si>
  <si>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</si>
  <si>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</si>
  <si>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</si>
  <si>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</si>
  <si>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</si>
  <si>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</si>
  <si>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</si>
  <si>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</si>
  <si>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</si>
  <si>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</si>
  <si>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</si>
  <si>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</si>
  <si>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</si>
  <si>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</si>
  <si>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</si>
  <si>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</si>
  <si>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</si>
  <si>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</si>
  <si>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</si>
  <si>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</si>
  <si>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</si>
  <si>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</si>
  <si>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</si>
  <si>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</si>
  <si>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</si>
  <si>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</si>
  <si>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</si>
  <si>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</si>
  <si>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</si>
  <si>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</si>
  <si>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</si>
  <si>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</si>
  <si>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</si>
  <si>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</si>
  <si>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</si>
  <si>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</si>
  <si>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</si>
  <si>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</si>
  <si>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</si>
  <si>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</si>
  <si>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</si>
  <si>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</si>
  <si>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</si>
  <si>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</si>
  <si>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</si>
  <si>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</si>
  <si>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</si>
  <si>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</si>
  <si>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</si>
  <si>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</si>
  <si>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</si>
  <si>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</si>
  <si>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</si>
  <si>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</si>
  <si>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</si>
  <si>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</si>
  <si>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</si>
  <si>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</si>
  <si>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</si>
  <si>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</si>
  <si>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</si>
  <si>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</si>
  <si>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</si>
  <si>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</si>
  <si>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</si>
  <si>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</si>
  <si>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</si>
  <si>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</si>
  <si>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</si>
  <si>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</si>
  <si>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</si>
  <si>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</si>
  <si>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</si>
  <si>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</si>
  <si>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</si>
  <si>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</si>
  <si>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</si>
  <si>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</si>
  <si>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</si>
  <si>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</si>
  <si>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</si>
  <si>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</si>
  <si>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</si>
  <si>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</si>
  <si>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</si>
  <si>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</si>
  <si>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</si>
  <si>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</si>
  <si>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</si>
  <si>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</si>
  <si>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</si>
  <si>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</si>
  <si>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</si>
  <si>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</si>
  <si>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</si>
  <si>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</si>
  <si>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</si>
  <si>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</si>
  <si>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</si>
  <si>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</si>
  <si>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</si>
  <si>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</si>
  <si>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</si>
  <si>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</si>
  <si>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</si>
  <si>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</si>
  <si>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</si>
  <si>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</si>
  <si>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</si>
  <si>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</si>
  <si>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</si>
  <si>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</si>
  <si>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</si>
  <si>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</si>
  <si>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</si>
  <si>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</si>
  <si>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</si>
  <si>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</si>
  <si>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</si>
  <si>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</si>
  <si>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</si>
  <si>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</si>
  <si>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</si>
  <si>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</si>
  <si>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</si>
  <si>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</si>
  <si>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</si>
  <si>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</si>
  <si>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</si>
  <si>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</si>
  <si>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</si>
  <si>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</si>
  <si>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</si>
  <si>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</si>
  <si>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</si>
  <si>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</si>
  <si>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</si>
  <si>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</si>
  <si>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</si>
  <si>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</si>
  <si>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</si>
  <si>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</si>
  <si>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</si>
  <si>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</si>
  <si>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</si>
  <si>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</si>
  <si>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</si>
  <si>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</si>
  <si>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</si>
  <si>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</si>
  <si>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</si>
  <si>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</si>
  <si>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</si>
  <si>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</si>
  <si>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</si>
  <si>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</si>
  <si>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</si>
  <si>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</si>
  <si>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</si>
  <si>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</si>
  <si>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</si>
  <si>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</si>
  <si>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</si>
  <si>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</si>
  <si>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</si>
  <si>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</si>
  <si>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</si>
  <si>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</si>
  <si>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</si>
  <si>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</si>
  <si>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</si>
  <si>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</si>
  <si>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</si>
  <si>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</si>
  <si>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</si>
  <si>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</si>
  <si>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</si>
  <si>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</si>
  <si>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</si>
  <si>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</si>
  <si>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</si>
  <si>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</si>
  <si>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</si>
  <si>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</si>
  <si>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</si>
  <si>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</si>
  <si>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</si>
  <si>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</si>
  <si>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</si>
  <si>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</si>
  <si>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</si>
  <si>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</si>
  <si>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</si>
  <si>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</si>
  <si>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</si>
  <si>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</si>
  <si>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</si>
  <si>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</si>
  <si>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</si>
  <si>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</si>
  <si>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</si>
  <si>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</si>
  <si>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</si>
  <si>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</si>
  <si>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</si>
  <si>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</si>
  <si>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</si>
  <si>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</si>
  <si>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</si>
  <si>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</si>
  <si>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</si>
  <si>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</si>
  <si>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</si>
  <si>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</si>
  <si>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</si>
  <si>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</si>
  <si>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</si>
  <si>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</si>
  <si>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</si>
  <si>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</si>
  <si>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</si>
  <si>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</si>
  <si>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</si>
  <si>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</si>
  <si>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</si>
  <si>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</si>
  <si>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</si>
  <si>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</si>
  <si>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</si>
  <si>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</si>
  <si>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</si>
  <si>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</si>
  <si>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</si>
  <si>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</si>
  <si>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</si>
  <si>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</si>
  <si>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</si>
  <si>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</si>
  <si>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</si>
  <si>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</si>
  <si>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</si>
  <si>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</si>
  <si>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</si>
  <si>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</si>
  <si>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</si>
  <si>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</si>
  <si>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</si>
  <si>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</si>
  <si>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</si>
  <si>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</si>
  <si>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</si>
  <si>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</si>
  <si>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</si>
  <si>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</si>
  <si>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</si>
  <si>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</si>
  <si>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</si>
  <si>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</si>
  <si>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</si>
  <si>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</si>
  <si>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</si>
  <si>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</si>
  <si>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</si>
  <si>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</si>
  <si>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</si>
  <si>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</si>
  <si>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</si>
  <si>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</si>
  <si>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</si>
  <si>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</si>
  <si>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</si>
  <si>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</si>
  <si>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</si>
  <si>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</si>
  <si>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</si>
  <si>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</si>
  <si>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</si>
  <si>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</si>
  <si>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</si>
  <si>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</si>
  <si>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</si>
  <si>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</si>
  <si>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</si>
  <si>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</si>
  <si>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</si>
  <si>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</si>
  <si>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</si>
  <si>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</si>
  <si>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</si>
  <si>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</si>
  <si>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</si>
  <si>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</si>
  <si>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</si>
  <si>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</si>
  <si>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</si>
  <si>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</si>
  <si>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</si>
  <si>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</si>
  <si>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</si>
  <si>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</si>
  <si>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</si>
  <si>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</si>
  <si>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</si>
  <si>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</si>
  <si>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</si>
  <si>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</si>
  <si>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</si>
  <si>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</si>
  <si>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</si>
  <si>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</si>
  <si>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</si>
  <si>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</si>
  <si>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</si>
  <si>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</si>
  <si>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</si>
  <si>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</si>
  <si>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</si>
  <si>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</si>
  <si>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</si>
  <si>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</si>
  <si>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</si>
  <si>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</si>
  <si>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</si>
  <si>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</si>
  <si>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</si>
  <si>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</si>
  <si>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</si>
  <si>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</si>
  <si>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</si>
  <si>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</si>
  <si>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</si>
  <si>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</si>
  <si>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</si>
  <si>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</si>
  <si>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</si>
  <si>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</si>
  <si>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</si>
  <si>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</si>
  <si>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</si>
  <si>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</si>
  <si>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</si>
  <si>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</si>
  <si>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</si>
  <si>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</si>
  <si>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</si>
  <si>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</si>
  <si>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</si>
  <si>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</si>
  <si>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</si>
  <si>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</si>
  <si>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</si>
  <si>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</si>
  <si>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</si>
  <si>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</si>
  <si>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</si>
  <si>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</si>
  <si>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</si>
  <si>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</si>
  <si>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</si>
  <si>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</si>
  <si>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</si>
  <si>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</si>
  <si>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</si>
  <si>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</si>
  <si>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</si>
  <si>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</si>
  <si>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</si>
  <si>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</si>
  <si>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</si>
  <si>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</si>
  <si>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</si>
  <si>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</si>
  <si>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</si>
  <si>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</si>
  <si>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</si>
  <si>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</si>
  <si>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</si>
  <si>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</si>
  <si>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</si>
  <si>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</si>
  <si>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</si>
  <si>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</si>
  <si>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</si>
  <si>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</si>
  <si>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</si>
  <si>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</si>
  <si>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</si>
  <si>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</si>
  <si>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</si>
  <si>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</si>
  <si>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</si>
  <si>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</si>
  <si>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</si>
  <si>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</si>
  <si>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</si>
  <si>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</si>
  <si>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</si>
  <si>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</si>
  <si>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</si>
  <si>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</si>
  <si>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</si>
  <si>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</si>
  <si>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</si>
  <si>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</si>
  <si>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</si>
  <si>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</si>
  <si>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</si>
  <si>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</si>
  <si>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</si>
  <si>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</si>
  <si>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</si>
  <si>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</si>
  <si>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</si>
  <si>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</si>
  <si>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</si>
  <si>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</si>
  <si>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</si>
  <si>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</si>
  <si>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</si>
  <si>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</si>
  <si>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</si>
  <si>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</si>
  <si>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</si>
  <si>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</si>
  <si>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</si>
  <si>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</si>
  <si>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</si>
  <si>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</si>
  <si>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</si>
  <si>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</si>
  <si>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</si>
  <si>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</si>
  <si>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</si>
  <si>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</si>
  <si>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</si>
  <si>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</si>
  <si>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</si>
  <si>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</si>
  <si>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</si>
  <si>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</si>
  <si>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</si>
  <si>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</si>
  <si>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</si>
  <si>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</si>
  <si>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</si>
  <si>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</si>
  <si>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</si>
  <si>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</si>
  <si>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</si>
  <si>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</si>
  <si>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</si>
  <si>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</si>
  <si>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</si>
  <si>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</si>
  <si>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</si>
  <si>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</si>
  <si>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</si>
  <si>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</si>
  <si>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</si>
  <si>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</si>
  <si>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</si>
  <si>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</si>
  <si>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</si>
  <si>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</si>
  <si>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</si>
  <si>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</si>
  <si>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</si>
  <si>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</si>
  <si>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</si>
  <si>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</si>
  <si>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</si>
  <si>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</si>
  <si>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</si>
  <si>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</si>
  <si>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</si>
  <si>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</si>
  <si>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</si>
  <si>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</si>
  <si>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</si>
  <si>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</si>
  <si>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</si>
  <si>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</si>
  <si>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</si>
  <si>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</si>
  <si>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</si>
  <si>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</si>
  <si>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</si>
  <si>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</si>
  <si>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</si>
  <si>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</si>
  <si>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</si>
  <si>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</si>
  <si>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</si>
  <si>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</si>
  <si>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</si>
  <si>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</si>
  <si>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</si>
  <si>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</si>
  <si>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</si>
  <si>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</si>
  <si>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</si>
  <si>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</si>
  <si>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</si>
  <si>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</si>
  <si>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</si>
  <si>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</si>
  <si>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</si>
  <si>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</si>
  <si>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</si>
  <si>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</si>
  <si>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</si>
  <si>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</si>
  <si>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</si>
  <si>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</si>
  <si>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</si>
  <si>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</si>
  <si>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</si>
  <si>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</si>
  <si>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</si>
  <si>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</si>
  <si>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</si>
  <si>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</si>
  <si>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</si>
  <si>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</si>
  <si>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</si>
  <si>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</si>
  <si>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</si>
  <si>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</si>
  <si>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</si>
  <si>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</si>
  <si>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</si>
  <si>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</si>
  <si>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</si>
  <si>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</si>
  <si>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</si>
  <si>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</si>
  <si>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</si>
  <si>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</si>
  <si>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</si>
  <si>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</si>
  <si>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</si>
  <si>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</si>
  <si>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</si>
  <si>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</si>
  <si>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</si>
  <si>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</si>
  <si>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</si>
  <si>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</si>
  <si>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</si>
  <si>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</si>
  <si>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</si>
  <si>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</si>
  <si>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</si>
  <si>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</si>
  <si>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</si>
  <si>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</si>
  <si>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</si>
  <si>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</si>
  <si>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</si>
  <si>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</si>
  <si>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</si>
  <si>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</si>
  <si>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</si>
  <si>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</si>
  <si>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</si>
  <si>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</si>
  <si>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</si>
  <si>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</si>
  <si>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</si>
  <si>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</si>
  <si>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</si>
  <si>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</si>
  <si>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</si>
  <si>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</si>
  <si>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</si>
  <si>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</si>
  <si>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</si>
  <si>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</si>
  <si>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</si>
  <si>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</si>
  <si>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</si>
  <si>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</si>
  <si>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</si>
  <si>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</si>
  <si>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</si>
  <si>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</si>
  <si>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</si>
  <si>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</si>
  <si>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</si>
  <si>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</si>
  <si>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</si>
  <si>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</si>
  <si>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</si>
  <si>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</si>
  <si>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</si>
  <si>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</si>
  <si>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</si>
  <si>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</si>
  <si>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</si>
  <si>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</si>
  <si>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</si>
  <si>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</si>
  <si>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</si>
  <si>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</si>
  <si>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</si>
  <si>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</si>
  <si>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</si>
  <si>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</si>
  <si>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</si>
  <si>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</si>
  <si>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</si>
  <si>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</si>
  <si>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</si>
  <si>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</si>
  <si>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</si>
  <si>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</si>
  <si>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</si>
  <si>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</si>
  <si>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</si>
  <si>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</si>
  <si>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</si>
  <si>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</si>
  <si>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</si>
  <si>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</si>
  <si>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</si>
  <si>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</si>
  <si>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</si>
  <si>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</si>
  <si>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</si>
  <si>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</si>
  <si>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</si>
  <si>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</si>
  <si>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</si>
  <si>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</si>
  <si>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</si>
  <si>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</si>
  <si>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</si>
  <si>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</si>
  <si>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</si>
  <si>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</si>
  <si>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</si>
  <si>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</si>
  <si>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</si>
  <si>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</si>
  <si>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</si>
  <si>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</si>
  <si>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</si>
  <si>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</si>
  <si>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</si>
  <si>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</si>
  <si>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</si>
  <si>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</si>
  <si>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</si>
  <si>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</si>
  <si>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</si>
  <si>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</si>
  <si>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</si>
  <si>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</si>
  <si>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</si>
  <si>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</si>
  <si>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</si>
  <si>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</si>
  <si>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</si>
  <si>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</si>
  <si>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</si>
  <si>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</si>
  <si>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</si>
  <si>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</si>
  <si>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</si>
  <si>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</si>
  <si>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</si>
  <si>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</si>
  <si>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</si>
  <si>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</si>
  <si>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</si>
  <si>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</si>
  <si>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</si>
  <si>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</si>
  <si>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</si>
  <si>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</si>
  <si>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</si>
  <si>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</si>
  <si>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</si>
  <si>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</si>
  <si>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</si>
  <si>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</si>
  <si>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</si>
  <si>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</si>
  <si>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</si>
  <si>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</si>
  <si>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</si>
  <si>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</si>
  <si>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</si>
  <si>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</si>
  <si>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</si>
  <si>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</si>
  <si>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</si>
  <si>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</si>
  <si>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</si>
  <si>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</si>
  <si>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</si>
  <si>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</si>
  <si>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</si>
  <si>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</si>
  <si>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</si>
  <si>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</si>
  <si>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</si>
  <si>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</si>
  <si>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</si>
  <si>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</si>
  <si>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V5-EM02-60.002.031</t>
  </si>
  <si>
    <t>пиктограмма "Движение МГН налево" 310х90мм для авар-эвакуац св-ка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</si>
  <si>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</si>
  <si>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</si>
  <si>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</si>
  <si>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</si>
  <si>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</si>
  <si>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</si>
  <si>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</si>
  <si>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</si>
  <si>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</si>
  <si>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</si>
  <si>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</si>
  <si>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</si>
  <si>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</si>
  <si>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</si>
  <si>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</si>
  <si>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</si>
  <si>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</si>
  <si>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</si>
  <si>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</si>
  <si>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</si>
  <si>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</si>
  <si>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</si>
  <si>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</si>
  <si>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</si>
  <si>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</si>
  <si>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</si>
  <si>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</si>
  <si>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</si>
  <si>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</si>
  <si>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</si>
  <si>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</si>
  <si>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</si>
  <si>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</si>
  <si>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</si>
  <si>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</si>
  <si>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</si>
  <si>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</si>
  <si>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</si>
  <si>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</si>
  <si>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</si>
  <si>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</si>
  <si>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</si>
  <si>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</si>
  <si>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</si>
  <si>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</si>
  <si>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</si>
  <si>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</si>
  <si>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</si>
  <si>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</si>
  <si>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</si>
  <si>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</si>
  <si>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</si>
  <si>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</si>
  <si>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</si>
  <si>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</si>
  <si>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</si>
  <si>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</si>
  <si>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</si>
  <si>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</si>
  <si>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</si>
  <si>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</si>
  <si>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</si>
  <si>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</si>
  <si>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</si>
  <si>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</si>
  <si>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</si>
  <si>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</si>
  <si>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</si>
  <si>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</si>
  <si>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</si>
  <si>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</si>
  <si>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</si>
  <si>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</si>
  <si>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</si>
  <si>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</si>
  <si>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</si>
  <si>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</si>
  <si>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</si>
  <si>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</si>
  <si>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</si>
  <si>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V4-EM-00.0057.ADV-0001</t>
  </si>
  <si>
    <t>Resist пиктограмма "ВЫХОД"</t>
  </si>
  <si>
    <t>V5-EM04-60.004.003</t>
  </si>
  <si>
    <t>пиктограмма "ВЫХОД" 180х90мм для аварийно-эвакуационного светильника Compact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</si>
  <si>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</si>
  <si>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</si>
  <si>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</si>
  <si>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</si>
  <si>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</si>
  <si>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</si>
  <si>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</si>
  <si>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</si>
  <si>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</si>
  <si>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</si>
  <si>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</si>
  <si>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</si>
  <si>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</si>
  <si>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</si>
  <si>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</si>
  <si>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</si>
  <si>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</si>
  <si>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</si>
  <si>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</si>
  <si>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</si>
  <si>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</si>
  <si>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</si>
  <si>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</si>
  <si>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</si>
  <si>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</si>
  <si>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</si>
  <si>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</si>
  <si>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</si>
  <si>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</si>
  <si>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</si>
  <si>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</si>
  <si>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</si>
  <si>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</si>
  <si>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</si>
  <si>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</si>
  <si>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</si>
  <si>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</si>
  <si>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</si>
  <si>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</si>
  <si>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</si>
  <si>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</si>
  <si>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</si>
  <si>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</si>
  <si>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</si>
  <si>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</si>
  <si>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</si>
  <si>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</si>
  <si>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</si>
  <si>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</si>
  <si>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</si>
  <si>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</si>
  <si>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</si>
  <si>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</si>
  <si>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</si>
  <si>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</si>
  <si>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</si>
  <si>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</si>
  <si>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</si>
  <si>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</si>
  <si>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</si>
  <si>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</si>
  <si>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</si>
  <si>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</si>
  <si>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</si>
  <si>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</si>
  <si>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</si>
  <si>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</si>
  <si>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</si>
  <si>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</si>
  <si>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</si>
  <si>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</si>
  <si>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</si>
  <si>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</si>
  <si>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</si>
  <si>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</si>
  <si>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</si>
  <si>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</si>
  <si>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</si>
  <si>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</si>
  <si>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</si>
  <si>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</si>
  <si>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</si>
  <si>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</si>
  <si>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</si>
  <si>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</si>
  <si>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</si>
  <si>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</si>
  <si>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</si>
  <si>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</si>
  <si>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</si>
  <si>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</si>
  <si>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</si>
  <si>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</si>
  <si>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</si>
  <si>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</si>
  <si>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</si>
  <si>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</si>
  <si>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</si>
  <si>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</si>
  <si>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</si>
  <si>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</si>
  <si>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</si>
  <si>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</si>
  <si>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</si>
  <si>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</si>
  <si>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</si>
  <si>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</si>
  <si>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</si>
  <si>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</si>
  <si>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</si>
  <si>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</si>
  <si>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</si>
  <si>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</si>
  <si>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</si>
  <si>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</si>
  <si>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</si>
  <si>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</si>
  <si>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</si>
  <si>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</si>
  <si>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</si>
  <si>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</si>
  <si>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</si>
  <si>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</si>
  <si>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</si>
  <si>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</si>
  <si>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</si>
  <si>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</si>
  <si>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</si>
  <si>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</si>
  <si>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</si>
  <si>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</si>
  <si>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</si>
  <si>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</si>
  <si>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</si>
  <si>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</si>
  <si>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</si>
  <si>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</si>
  <si>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</si>
  <si>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</si>
  <si>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</si>
  <si>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</si>
  <si>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</si>
  <si>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</si>
  <si>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</si>
  <si>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</si>
  <si>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</si>
  <si>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</si>
  <si>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</si>
  <si>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</si>
  <si>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</si>
  <si>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</si>
  <si>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</si>
  <si>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</si>
  <si>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</si>
  <si>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</si>
  <si>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</si>
  <si>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</si>
  <si>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</si>
  <si>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</si>
  <si>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</si>
  <si>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</si>
  <si>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</si>
  <si>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</si>
  <si>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</si>
  <si>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</si>
  <si>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</si>
  <si>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</si>
  <si>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</si>
  <si>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</si>
  <si>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</si>
  <si>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</si>
  <si>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</si>
  <si>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</si>
  <si>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</si>
  <si>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</si>
  <si>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</si>
  <si>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</si>
  <si>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</si>
  <si>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</si>
  <si>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</si>
  <si>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</si>
  <si>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</si>
  <si>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</si>
  <si>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</si>
  <si>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</si>
  <si>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</si>
  <si>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</si>
  <si>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</si>
  <si>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</si>
  <si>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</si>
  <si>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</si>
  <si>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</si>
  <si>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</si>
  <si>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</si>
  <si>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</si>
  <si>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</si>
  <si>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</si>
  <si>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</si>
  <si>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</si>
  <si>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</si>
  <si>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</si>
  <si>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</si>
  <si>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</si>
  <si>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</si>
  <si>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</si>
  <si>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</si>
  <si>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</si>
  <si>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</si>
  <si>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</si>
  <si>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</si>
  <si>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</si>
  <si>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</si>
  <si>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</si>
  <si>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</si>
  <si>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</si>
  <si>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</si>
  <si>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</si>
  <si>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</si>
  <si>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</si>
  <si>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</si>
  <si>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</si>
  <si>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</si>
  <si>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</si>
  <si>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</si>
  <si>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</si>
  <si>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</si>
  <si>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</si>
  <si>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</si>
  <si>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</si>
  <si>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</si>
  <si>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</si>
  <si>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</si>
  <si>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</si>
  <si>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</si>
  <si>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</si>
  <si>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</si>
  <si>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</si>
  <si>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</si>
  <si>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</si>
  <si>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</si>
  <si>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</si>
  <si>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</si>
  <si>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</si>
  <si>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</si>
  <si>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</si>
  <si>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</si>
  <si>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</si>
  <si>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</si>
  <si>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</si>
  <si>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</si>
  <si>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</si>
  <si>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</si>
  <si>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</si>
  <si>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</si>
  <si>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</si>
  <si>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</si>
  <si>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</si>
  <si>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</si>
  <si>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</si>
  <si>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</si>
  <si>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</si>
  <si>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</si>
  <si>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</si>
  <si>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</si>
  <si>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</si>
  <si>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</si>
  <si>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</si>
  <si>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</si>
  <si>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</si>
  <si>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</si>
  <si>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</si>
  <si>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</si>
  <si>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</si>
  <si>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</si>
  <si>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</si>
  <si>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</si>
  <si>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</si>
  <si>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</si>
  <si>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</si>
  <si>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</si>
  <si>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</si>
  <si>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</si>
  <si>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</si>
  <si>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</si>
  <si>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</si>
  <si>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</si>
  <si>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</si>
  <si>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</si>
  <si>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</si>
  <si>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</si>
  <si>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</si>
  <si>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</si>
  <si>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</si>
  <si>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</si>
  <si>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</si>
  <si>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</si>
  <si>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</si>
  <si>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</si>
  <si>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</si>
  <si>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</si>
  <si>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</si>
  <si>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</si>
  <si>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</si>
  <si>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</si>
  <si>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</si>
  <si>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</si>
  <si>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</si>
  <si>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</si>
  <si>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</si>
  <si>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</si>
  <si>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</si>
  <si>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</si>
  <si>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</si>
  <si>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</si>
  <si>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</si>
  <si>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</si>
  <si>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</si>
  <si>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</si>
  <si>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</si>
  <si>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</si>
  <si>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</si>
  <si>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</si>
  <si>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</si>
  <si>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</si>
  <si>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</si>
  <si>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</si>
  <si>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</si>
  <si>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</si>
  <si>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</si>
  <si>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</si>
  <si>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</si>
  <si>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</si>
  <si>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</si>
  <si>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</si>
  <si>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</si>
  <si>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</si>
  <si>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</si>
  <si>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</si>
  <si>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</si>
  <si>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</si>
  <si>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</si>
  <si>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</si>
  <si>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</si>
  <si>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</si>
  <si>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</si>
  <si>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</si>
  <si>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</si>
  <si>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</si>
  <si>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</si>
  <si>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</si>
  <si>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</si>
  <si>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</si>
  <si>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</si>
  <si>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</si>
  <si>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</si>
  <si>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</si>
  <si>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</si>
  <si>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</si>
  <si>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</si>
  <si>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</si>
  <si>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</si>
  <si>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</si>
  <si>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</si>
  <si>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</si>
  <si>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</si>
  <si>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</si>
  <si>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</si>
  <si>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</si>
  <si>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</si>
  <si>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</si>
  <si>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</si>
  <si>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</si>
  <si>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</si>
  <si>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</si>
  <si>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</si>
  <si>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</si>
  <si>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</si>
  <si>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</si>
  <si>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</si>
  <si>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</si>
  <si>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</si>
  <si>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</si>
  <si>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</si>
  <si>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</si>
  <si>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</si>
  <si>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</si>
  <si>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</si>
  <si>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</si>
  <si>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</si>
  <si>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</si>
  <si>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</si>
  <si>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</si>
  <si>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</si>
  <si>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</si>
  <si>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</si>
  <si>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</si>
  <si>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</si>
  <si>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</si>
  <si>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</si>
  <si>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</si>
  <si>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</si>
  <si>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</si>
  <si>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</si>
  <si>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</si>
  <si>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</si>
  <si>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</si>
  <si>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</si>
  <si>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</si>
  <si>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</si>
  <si>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</si>
  <si>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</si>
  <si>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</si>
  <si>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</si>
  <si>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</si>
  <si>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</si>
  <si>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</si>
  <si>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</si>
  <si>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</si>
  <si>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</si>
  <si>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</si>
  <si>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</si>
  <si>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</si>
  <si>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</si>
  <si>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</si>
  <si>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</si>
  <si>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</si>
  <si>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</si>
  <si>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</si>
  <si>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</si>
  <si>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</si>
  <si>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</si>
  <si>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</si>
  <si>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</si>
  <si>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</si>
  <si>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</si>
  <si>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</si>
  <si>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</si>
  <si>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</si>
  <si>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</si>
  <si>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</si>
  <si>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</si>
  <si>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</si>
  <si>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</si>
  <si>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</si>
  <si>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</si>
  <si>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</si>
  <si>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</si>
  <si>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</si>
  <si>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</si>
  <si>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</si>
  <si>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</si>
  <si>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</si>
  <si>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</si>
  <si>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</si>
  <si>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</si>
  <si>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</si>
  <si>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</si>
  <si>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</si>
  <si>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</si>
  <si>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</si>
  <si>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</si>
  <si>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</si>
  <si>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</si>
  <si>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</si>
  <si>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</si>
  <si>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</si>
  <si>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</si>
  <si>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</si>
  <si>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</si>
  <si>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</si>
  <si>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</si>
  <si>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</si>
  <si>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</si>
  <si>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</si>
  <si>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</si>
  <si>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</si>
  <si>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</si>
  <si>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</si>
  <si>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</si>
  <si>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</si>
  <si>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</si>
  <si>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</si>
  <si>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</si>
  <si>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</si>
  <si>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</si>
  <si>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</si>
  <si>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</si>
  <si>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</si>
  <si>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</si>
  <si>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</si>
  <si>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</si>
  <si>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</si>
  <si>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</si>
  <si>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</si>
  <si>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</si>
  <si>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</si>
  <si>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</si>
  <si>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</si>
  <si>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</si>
  <si>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</si>
  <si>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</si>
  <si>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</si>
  <si>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</si>
  <si>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</si>
  <si>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</si>
  <si>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</si>
  <si>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</si>
  <si>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</si>
  <si>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</si>
  <si>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</si>
  <si>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</si>
  <si>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</si>
  <si>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</si>
  <si>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</si>
  <si>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</si>
  <si>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</si>
  <si>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</si>
  <si>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</si>
  <si>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</si>
  <si>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</si>
  <si>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</si>
  <si>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</si>
  <si>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</si>
  <si>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</si>
  <si>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</si>
  <si>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</si>
  <si>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</si>
  <si>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</si>
  <si>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</si>
  <si>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</si>
  <si>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</si>
  <si>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</si>
  <si>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</si>
  <si>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</si>
  <si>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</si>
  <si>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</si>
  <si>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</si>
  <si>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</si>
  <si>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</si>
  <si>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</si>
  <si>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</si>
  <si>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</si>
  <si>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</si>
  <si>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</si>
  <si>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</si>
  <si>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</si>
  <si>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</si>
  <si>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</si>
  <si>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</si>
  <si>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</si>
  <si>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</si>
  <si>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</si>
  <si>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</si>
  <si>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</si>
  <si>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</si>
  <si>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</si>
  <si>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</si>
  <si>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</si>
  <si>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</si>
  <si>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</si>
  <si>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</si>
  <si>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</si>
  <si>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</si>
  <si>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</si>
  <si>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</si>
  <si>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</si>
  <si>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</si>
  <si>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</si>
  <si>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</si>
  <si>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</si>
  <si>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</si>
  <si>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</si>
  <si>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</si>
  <si>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</si>
  <si>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</si>
  <si>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</si>
  <si>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</si>
  <si>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</si>
  <si>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</si>
  <si>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</si>
  <si>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</si>
  <si>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</si>
  <si>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</si>
  <si>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</si>
  <si>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</si>
  <si>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</si>
  <si>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</si>
  <si>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</si>
  <si>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</si>
  <si>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</si>
  <si>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</si>
  <si>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</si>
  <si>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</si>
  <si>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</si>
  <si>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</si>
  <si>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</si>
  <si>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</si>
  <si>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</si>
  <si>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</si>
  <si>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</si>
  <si>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</si>
  <si>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</si>
  <si>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</si>
  <si>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</si>
  <si>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</si>
  <si>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</si>
  <si>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</si>
  <si>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</si>
  <si>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</si>
  <si>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</si>
  <si>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</si>
  <si>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</si>
  <si>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</si>
  <si>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</si>
  <si>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</si>
  <si>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</si>
  <si>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</si>
  <si>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</si>
  <si>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</si>
  <si>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</si>
  <si>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</si>
  <si>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</si>
  <si>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</si>
  <si>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</si>
  <si>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</si>
  <si>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</si>
  <si>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</si>
  <si>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</si>
  <si>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</si>
  <si>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</si>
  <si>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</si>
  <si>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</si>
  <si>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</si>
  <si>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</si>
  <si>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</si>
  <si>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</si>
  <si>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</si>
  <si>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</si>
  <si>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</si>
  <si>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</si>
  <si>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</si>
  <si>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</si>
  <si>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</si>
  <si>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</si>
  <si>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</si>
  <si>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</si>
  <si>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</si>
  <si>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</si>
  <si>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</si>
  <si>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</si>
  <si>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</si>
  <si>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</si>
  <si>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</si>
  <si>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</si>
  <si>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</si>
  <si>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</si>
  <si>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</si>
  <si>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</si>
  <si>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</si>
  <si>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</si>
  <si>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</si>
  <si>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</si>
  <si>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</si>
  <si>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</si>
  <si>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</si>
  <si>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</si>
  <si>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</si>
  <si>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</si>
  <si>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</si>
  <si>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</si>
  <si>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</si>
  <si>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</si>
  <si>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</si>
  <si>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</si>
  <si>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</si>
  <si>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</si>
  <si>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</si>
  <si>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</si>
  <si>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</si>
  <si>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</si>
  <si>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</si>
  <si>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</si>
  <si>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</si>
  <si>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</si>
  <si>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</si>
  <si>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</si>
  <si>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</si>
  <si>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</si>
  <si>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</si>
  <si>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</si>
  <si>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</si>
  <si>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</si>
  <si>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</si>
  <si>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</si>
  <si>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</si>
  <si>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</si>
  <si>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</si>
  <si>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</si>
  <si>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</si>
  <si>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</si>
  <si>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</si>
  <si>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</si>
  <si>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</si>
  <si>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</si>
  <si>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</si>
  <si>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</si>
  <si>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</si>
  <si>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</si>
  <si>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</si>
  <si>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</si>
  <si>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</si>
  <si>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</si>
  <si>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</si>
  <si>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</si>
  <si>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</si>
  <si>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</si>
  <si>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</si>
  <si>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</si>
  <si>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</si>
  <si>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</si>
  <si>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</si>
  <si>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</si>
  <si>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</si>
  <si>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</si>
  <si>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</si>
  <si>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</si>
  <si>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</si>
  <si>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</si>
  <si>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</si>
  <si>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</si>
  <si>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</si>
  <si>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</si>
  <si>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</si>
  <si>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</si>
  <si>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</si>
  <si>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</si>
  <si>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</si>
  <si>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</si>
  <si>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</si>
  <si>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</si>
  <si>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</si>
  <si>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</si>
  <si>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</si>
  <si>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</si>
  <si>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</si>
  <si>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</si>
  <si>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</si>
  <si>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</si>
  <si>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</si>
  <si>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</si>
  <si>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</si>
  <si>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</si>
  <si>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</si>
  <si>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</si>
  <si>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</si>
  <si>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</si>
  <si>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</si>
  <si>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</si>
  <si>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</si>
  <si>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</si>
  <si>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</si>
  <si>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</si>
  <si>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</si>
  <si>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</si>
  <si>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</si>
  <si>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</si>
  <si>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</si>
  <si>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</si>
  <si>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</si>
  <si>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</si>
  <si>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</si>
  <si>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</si>
  <si>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</si>
  <si>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</si>
  <si>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</si>
  <si>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</si>
  <si>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</si>
  <si>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</si>
  <si>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</si>
  <si>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</si>
  <si>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</si>
  <si>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</si>
  <si>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</si>
  <si>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</si>
  <si>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</si>
  <si>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</si>
  <si>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</si>
  <si>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</si>
  <si>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</si>
  <si>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</si>
  <si>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</si>
  <si>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</si>
  <si>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</si>
  <si>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</si>
  <si>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</si>
  <si>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</si>
  <si>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</si>
  <si>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</si>
  <si>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</si>
  <si>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</si>
  <si>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</si>
  <si>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</si>
  <si>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</si>
  <si>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</si>
  <si>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</si>
  <si>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</si>
  <si>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</si>
  <si>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</si>
  <si>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</si>
  <si>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</si>
  <si>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</si>
  <si>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</si>
  <si>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</si>
  <si>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</si>
  <si>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</si>
  <si>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</si>
  <si>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</si>
  <si>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</si>
  <si>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</si>
  <si>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</si>
  <si>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</si>
  <si>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</si>
  <si>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</si>
  <si>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</si>
  <si>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</si>
  <si>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</si>
  <si>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</si>
  <si>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</si>
  <si>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</si>
  <si>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</si>
  <si>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</si>
  <si>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</si>
  <si>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</si>
  <si>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</si>
  <si>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</si>
  <si>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</si>
  <si>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</si>
  <si>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</si>
  <si>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</si>
  <si>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</si>
  <si>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</si>
  <si>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</si>
  <si>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</si>
  <si>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</si>
  <si>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</si>
  <si>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</si>
  <si>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</si>
  <si>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</si>
  <si>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</si>
  <si>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</si>
  <si>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</si>
  <si>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</si>
  <si>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</si>
  <si>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</si>
  <si>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</si>
  <si>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</si>
  <si>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</si>
  <si>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</si>
  <si>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</si>
  <si>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</si>
  <si>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</si>
  <si>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</si>
  <si>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</si>
  <si>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</si>
  <si>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</si>
  <si>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</si>
  <si>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</si>
  <si>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</si>
  <si>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</si>
  <si>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</si>
  <si>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</si>
  <si>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</si>
  <si>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</si>
  <si>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</si>
  <si>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</si>
  <si>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</si>
  <si>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</si>
  <si>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</si>
  <si>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</si>
  <si>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</si>
  <si>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</si>
  <si>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</si>
  <si>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</si>
  <si>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</si>
  <si>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</si>
  <si>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</si>
  <si>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</si>
  <si>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</si>
  <si>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</si>
  <si>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</si>
  <si>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</si>
  <si>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</si>
  <si>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</si>
  <si>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</si>
  <si>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</si>
  <si>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</si>
  <si>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</si>
  <si>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</si>
  <si>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</si>
  <si>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</si>
  <si>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</si>
  <si>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</si>
  <si>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</si>
  <si>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</si>
  <si>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</si>
  <si>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</si>
  <si>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</si>
  <si>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</si>
  <si>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</si>
  <si>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</si>
  <si>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</si>
  <si>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</si>
  <si>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</si>
  <si>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</si>
  <si>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</si>
  <si>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</si>
  <si>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</si>
  <si>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</si>
  <si>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</si>
  <si>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</si>
  <si>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</si>
  <si>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</si>
  <si>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</si>
  <si>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</si>
  <si>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</si>
  <si>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</si>
  <si>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</si>
  <si>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</si>
  <si>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</si>
  <si>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</si>
  <si>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</si>
  <si>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</si>
  <si>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</si>
  <si>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</si>
  <si>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</si>
  <si>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</si>
  <si>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</si>
  <si>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</si>
  <si>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</si>
  <si>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</si>
  <si>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</si>
  <si>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</si>
  <si>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</si>
  <si>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</si>
  <si>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</si>
  <si>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</si>
  <si>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</si>
  <si>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</si>
  <si>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</si>
  <si>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</si>
  <si>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</si>
  <si>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</si>
  <si>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</si>
  <si>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</si>
  <si>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</si>
  <si>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</si>
  <si>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</si>
  <si>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</si>
  <si>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</si>
  <si>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</si>
  <si>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</si>
  <si>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</si>
  <si>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</si>
  <si>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</si>
  <si>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</si>
  <si>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</si>
  <si>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</si>
  <si>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</si>
  <si>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</si>
  <si>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</si>
  <si>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</si>
  <si>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</si>
  <si>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</si>
  <si>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</si>
  <si>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</si>
  <si>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</si>
  <si>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</si>
  <si>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</si>
  <si>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</si>
  <si>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</si>
  <si>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</si>
  <si>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</si>
  <si>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</si>
  <si>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</si>
  <si>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</si>
  <si>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</si>
  <si>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</si>
  <si>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</si>
  <si>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</si>
  <si>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</si>
  <si>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</si>
  <si>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</si>
  <si>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</si>
  <si>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</si>
  <si>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</si>
  <si>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</si>
  <si>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</si>
  <si>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</si>
  <si>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</si>
  <si>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</si>
  <si>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</si>
  <si>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</si>
  <si>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</si>
  <si>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</si>
  <si>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</si>
  <si>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</si>
  <si>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</si>
  <si>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</si>
  <si>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</si>
  <si>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</si>
  <si>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</si>
  <si>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</si>
  <si>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</si>
  <si>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</si>
  <si>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</si>
  <si>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</si>
  <si>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</si>
  <si>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</si>
  <si>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</si>
  <si>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</si>
  <si>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</si>
  <si>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</si>
  <si>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</si>
  <si>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</si>
  <si>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</si>
  <si>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</si>
  <si>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</si>
  <si>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</si>
  <si>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</si>
  <si>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</si>
  <si>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</si>
  <si>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</si>
  <si>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</si>
  <si>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</si>
  <si>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</si>
  <si>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</si>
  <si>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</si>
  <si>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</si>
  <si>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</si>
  <si>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</si>
  <si>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</si>
  <si>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</si>
  <si>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</si>
  <si>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</si>
  <si>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</si>
  <si>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</si>
  <si>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</si>
  <si>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</si>
  <si>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</si>
  <si>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</si>
  <si>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</si>
  <si>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</si>
  <si>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</si>
  <si>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</si>
  <si>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</si>
  <si>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</si>
  <si>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</si>
  <si>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</si>
  <si>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</si>
  <si>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</si>
  <si>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</si>
  <si>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</si>
  <si>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</si>
  <si>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</si>
  <si>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</si>
  <si>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</si>
  <si>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</si>
  <si>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</si>
  <si>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</si>
  <si>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</si>
  <si>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</si>
  <si>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</si>
  <si>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</si>
  <si>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</si>
  <si>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</si>
  <si>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</si>
  <si>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</si>
  <si>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</si>
  <si>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</si>
  <si>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</si>
  <si>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</si>
  <si>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</si>
  <si>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</si>
  <si>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</si>
  <si>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</si>
  <si>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</si>
  <si>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</si>
  <si>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</si>
  <si>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</si>
  <si>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</si>
  <si>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</si>
  <si>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</si>
  <si>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</si>
  <si>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</si>
  <si>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</si>
  <si>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</si>
  <si>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</si>
  <si>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</si>
  <si>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</si>
  <si>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</si>
  <si>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</si>
  <si>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</si>
  <si>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</si>
  <si>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</si>
  <si>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</si>
  <si>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</si>
  <si>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</si>
  <si>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</si>
  <si>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</si>
  <si>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</si>
  <si>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</si>
  <si>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</si>
  <si>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</si>
  <si>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</si>
  <si>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</si>
  <si>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</si>
  <si>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</si>
  <si>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</si>
  <si>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</si>
  <si>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</si>
  <si>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</si>
  <si>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</si>
  <si>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</si>
  <si>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</si>
  <si>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</si>
  <si>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</si>
  <si>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</si>
  <si>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</si>
  <si>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</si>
  <si>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</si>
  <si>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</si>
  <si>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</si>
  <si>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</si>
  <si>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</si>
  <si>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</si>
  <si>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</si>
  <si>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</si>
  <si>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</si>
  <si>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</si>
  <si>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</si>
  <si>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</si>
  <si>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</si>
  <si>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</si>
  <si>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</si>
  <si>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</si>
  <si>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</si>
  <si>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</si>
  <si>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</si>
  <si>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</si>
  <si>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</si>
  <si>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</si>
  <si>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</si>
  <si>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</si>
  <si>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</si>
  <si>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</si>
  <si>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</si>
  <si>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</si>
  <si>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</si>
  <si>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</si>
  <si>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</si>
  <si>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</si>
  <si>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</si>
  <si>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</si>
  <si>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</si>
  <si>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</si>
  <si>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</si>
  <si>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</si>
  <si>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</si>
  <si>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</si>
  <si>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</si>
  <si>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</si>
  <si>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</si>
  <si>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</si>
  <si>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</si>
  <si>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</si>
  <si>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</si>
  <si>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</si>
  <si>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</si>
  <si>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</si>
  <si>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</si>
  <si>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</si>
  <si>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</si>
  <si>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</si>
  <si>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</si>
  <si>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</si>
  <si>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</si>
  <si>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</si>
  <si>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</si>
  <si>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</si>
  <si>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</si>
  <si>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</si>
  <si>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</si>
  <si>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</si>
  <si>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</si>
  <si>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</si>
  <si>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</si>
  <si>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</si>
  <si>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</si>
  <si>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</si>
  <si>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</si>
  <si>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</si>
  <si>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</si>
  <si>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</si>
  <si>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</si>
  <si>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</si>
  <si>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</si>
  <si>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</si>
  <si>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</si>
  <si>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</si>
  <si>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</si>
  <si>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</si>
  <si>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</si>
  <si>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</si>
  <si>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</si>
  <si>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</si>
  <si>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</si>
  <si>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</si>
  <si>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</si>
  <si>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</si>
  <si>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</si>
  <si>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</si>
  <si>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</si>
  <si>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</si>
  <si>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</si>
  <si>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</si>
  <si>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</si>
  <si>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</si>
  <si>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</si>
  <si>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</si>
  <si>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</si>
  <si>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</si>
  <si>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</si>
  <si>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</si>
  <si>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</si>
  <si>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</si>
  <si>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</si>
  <si>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</si>
  <si>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</si>
  <si>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</si>
  <si>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</si>
  <si>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</si>
  <si>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</si>
  <si>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</si>
  <si>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</si>
  <si>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</si>
  <si>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</si>
  <si>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</si>
  <si>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</si>
  <si>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</si>
  <si>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</si>
  <si>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</si>
  <si>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</si>
  <si>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</si>
  <si>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</si>
  <si>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</si>
  <si>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</si>
  <si>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</si>
  <si>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</si>
  <si>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</si>
  <si>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</si>
  <si>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</si>
  <si>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</si>
  <si>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</si>
  <si>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</si>
  <si>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</si>
  <si>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</si>
  <si>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</si>
  <si>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</si>
  <si>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</si>
  <si>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</si>
  <si>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</si>
  <si>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</si>
  <si>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</si>
  <si>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</si>
  <si>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</si>
  <si>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</si>
  <si>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</si>
  <si>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</si>
  <si>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</si>
  <si>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</si>
  <si>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</si>
  <si>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</si>
  <si>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</si>
  <si>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</si>
  <si>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</si>
  <si>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</si>
  <si>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</si>
  <si>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</si>
  <si>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</si>
  <si>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</si>
  <si>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</si>
  <si>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</si>
  <si>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</si>
  <si>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</si>
  <si>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</si>
  <si>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</si>
  <si>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</si>
  <si>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</si>
  <si>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</si>
  <si>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</si>
  <si>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</si>
  <si>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</si>
  <si>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</si>
  <si>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</si>
  <si>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</si>
  <si>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</si>
  <si>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</si>
  <si>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</si>
  <si>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</si>
  <si>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</si>
  <si>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</si>
  <si>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</si>
  <si>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</si>
  <si>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</si>
  <si>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</si>
  <si>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</si>
  <si>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</si>
  <si>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</si>
  <si>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</si>
  <si>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</si>
  <si>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</si>
  <si>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</si>
  <si>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</si>
  <si>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</si>
  <si>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</si>
  <si>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</si>
  <si>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</si>
  <si>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</si>
  <si>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</si>
  <si>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</si>
  <si>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</si>
  <si>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</si>
  <si>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</si>
  <si>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</si>
  <si>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</si>
  <si>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</si>
  <si>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</si>
  <si>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</si>
  <si>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</si>
  <si>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</si>
  <si>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</si>
  <si>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</si>
  <si>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</si>
  <si>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</si>
  <si>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</si>
  <si>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</si>
  <si>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</si>
  <si>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</si>
  <si>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</si>
  <si>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</si>
  <si>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</si>
  <si>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</si>
  <si>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</si>
  <si>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</si>
  <si>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</si>
  <si>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</si>
  <si>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</si>
  <si>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</si>
  <si>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</si>
  <si>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</si>
  <si>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</si>
  <si>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</si>
  <si>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</si>
  <si>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</si>
  <si>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</si>
  <si>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</si>
  <si>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</si>
  <si>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</si>
  <si>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</si>
  <si>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</si>
  <si>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</si>
  <si>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</si>
  <si>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</si>
  <si>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</si>
  <si>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</si>
  <si>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</si>
  <si>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</si>
  <si>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</si>
  <si>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</si>
  <si>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</si>
  <si>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</si>
  <si>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</si>
  <si>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</si>
  <si>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</si>
  <si>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</si>
  <si>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</si>
  <si>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</si>
  <si>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</si>
  <si>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</si>
  <si>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</si>
  <si>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</si>
  <si>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</si>
  <si>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</si>
  <si>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</si>
  <si>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</si>
  <si>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</si>
  <si>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</si>
  <si>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</si>
  <si>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</si>
  <si>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</si>
  <si>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</si>
  <si>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</si>
  <si>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</si>
  <si>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</si>
  <si>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</si>
  <si>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</si>
  <si>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</si>
  <si>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</si>
  <si>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</si>
  <si>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</si>
  <si>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</si>
  <si>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</si>
  <si>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</si>
  <si>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</si>
  <si>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</si>
  <si>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</si>
  <si>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</si>
  <si>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</si>
  <si>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</si>
  <si>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</si>
  <si>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</si>
  <si>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</si>
  <si>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</si>
  <si>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</si>
  <si>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</si>
  <si>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</si>
  <si>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</si>
  <si>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</si>
  <si>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</si>
  <si>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</si>
  <si>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</si>
  <si>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</si>
  <si>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</si>
  <si>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</si>
  <si>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</si>
  <si>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</si>
  <si>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</si>
  <si>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</si>
  <si>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</si>
  <si>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</si>
  <si>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</si>
  <si>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</si>
  <si>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</si>
  <si>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</si>
  <si>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</si>
  <si>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</si>
  <si>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</si>
  <si>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</si>
  <si>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</si>
  <si>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</si>
  <si>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</si>
  <si>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</si>
  <si>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</si>
  <si>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</si>
  <si>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</si>
  <si>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</si>
  <si>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</si>
  <si>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</si>
  <si>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</si>
  <si>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</si>
  <si>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</si>
  <si>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</si>
  <si>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</si>
  <si>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</si>
  <si>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</si>
  <si>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</si>
  <si>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</si>
  <si>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</si>
  <si>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</si>
  <si>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</si>
  <si>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</si>
  <si>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</si>
  <si>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</si>
  <si>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</si>
  <si>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</si>
  <si>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</si>
  <si>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</si>
  <si>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</si>
  <si>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</si>
  <si>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</si>
  <si>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</si>
  <si>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</si>
  <si>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</si>
  <si>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</si>
  <si>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</si>
  <si>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</si>
  <si>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</si>
  <si>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</si>
  <si>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</si>
  <si>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</si>
  <si>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</si>
  <si>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</si>
  <si>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</si>
  <si>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</si>
  <si>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</si>
  <si>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</si>
  <si>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</si>
  <si>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</si>
  <si>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</si>
  <si>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</si>
  <si>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</si>
  <si>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</si>
  <si>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</si>
  <si>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</si>
  <si>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</si>
  <si>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</si>
  <si>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</si>
  <si>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</si>
  <si>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</si>
  <si>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</si>
  <si>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</si>
  <si>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</si>
  <si>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</si>
  <si>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</si>
  <si>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</si>
  <si>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</si>
  <si>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</si>
  <si>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</si>
  <si>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</si>
  <si>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</si>
  <si>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</si>
  <si>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</si>
  <si>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</si>
  <si>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</si>
  <si>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</si>
  <si>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</si>
  <si>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</si>
  <si>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</si>
  <si>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</si>
  <si>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</si>
  <si>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</si>
  <si>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</si>
  <si>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</si>
  <si>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</si>
  <si>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</si>
  <si>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</si>
  <si>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</si>
  <si>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</si>
  <si>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</si>
  <si>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</si>
  <si>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</si>
  <si>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</si>
  <si>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</si>
  <si>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</si>
  <si>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</si>
  <si>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</si>
  <si>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</si>
  <si>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</si>
  <si>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</si>
  <si>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</si>
  <si>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</si>
  <si>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</si>
  <si>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</si>
  <si>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</si>
  <si>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</si>
  <si>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</si>
  <si>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</si>
  <si>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</si>
  <si>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</si>
  <si>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</si>
  <si>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</si>
  <si>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</si>
  <si>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</si>
  <si>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</si>
  <si>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</si>
  <si>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</si>
  <si>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</si>
  <si>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</si>
  <si>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</si>
  <si>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</si>
  <si>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</si>
  <si>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</si>
  <si>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</si>
  <si>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</si>
  <si>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</si>
  <si>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</si>
  <si>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</si>
  <si>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</si>
  <si>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</si>
  <si>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</si>
  <si>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</si>
  <si>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</si>
  <si>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</si>
  <si>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</si>
  <si>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</si>
  <si>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</si>
  <si>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</si>
  <si>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</si>
  <si>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</si>
  <si>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</si>
  <si>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</si>
  <si>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</si>
  <si>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</si>
  <si>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</si>
  <si>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</si>
  <si>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</si>
  <si>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</si>
  <si>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</si>
  <si>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</si>
  <si>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</si>
  <si>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</si>
  <si>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</si>
  <si>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</si>
  <si>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</si>
  <si>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</si>
  <si>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</si>
  <si>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</si>
  <si>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</si>
  <si>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</si>
  <si>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</si>
  <si>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</si>
  <si>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</si>
  <si>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</si>
  <si>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</si>
  <si>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</si>
  <si>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</si>
  <si>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</si>
  <si>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</si>
  <si>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</si>
  <si>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</si>
  <si>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</si>
  <si>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</si>
  <si>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</si>
  <si>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</si>
  <si>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</si>
  <si>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</si>
  <si>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</si>
  <si>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</si>
  <si>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</si>
  <si>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</si>
  <si>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</si>
  <si>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</si>
  <si>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</si>
  <si>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</si>
  <si>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</si>
  <si>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</si>
  <si>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</si>
  <si>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</si>
  <si>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</si>
  <si>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</si>
  <si>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</si>
  <si>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</si>
  <si>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</si>
  <si>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</si>
  <si>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</si>
  <si>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</si>
  <si>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</si>
  <si>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</si>
  <si>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</si>
  <si>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</si>
  <si>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</si>
  <si>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</si>
  <si>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</si>
  <si>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</si>
  <si>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</si>
  <si>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</si>
  <si>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</si>
  <si>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</si>
  <si>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</si>
  <si>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</si>
  <si>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</si>
  <si>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</si>
  <si>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</si>
  <si>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</si>
  <si>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</si>
  <si>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</si>
  <si>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</si>
  <si>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</si>
  <si>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</si>
  <si>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</si>
  <si>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</si>
  <si>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</si>
  <si>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</si>
  <si>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</si>
  <si>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</si>
  <si>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</si>
  <si>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</si>
  <si>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</si>
  <si>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</si>
  <si>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</si>
  <si>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</si>
  <si>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</si>
  <si>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</si>
  <si>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</si>
  <si>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</si>
  <si>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</si>
  <si>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</si>
  <si>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</si>
  <si>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</si>
  <si>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</si>
  <si>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</si>
  <si>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</si>
  <si>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</si>
  <si>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</si>
  <si>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</si>
  <si>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</si>
  <si>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</si>
  <si>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</si>
  <si>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</si>
  <si>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</si>
  <si>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</si>
  <si>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</si>
  <si>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</si>
  <si>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</si>
  <si>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</si>
  <si>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</si>
  <si>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</si>
  <si>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</si>
  <si>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</si>
  <si>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</si>
  <si>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</si>
  <si>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</si>
  <si>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</si>
  <si>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</si>
  <si>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</si>
  <si>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</si>
  <si>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</si>
  <si>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</si>
  <si>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</si>
  <si>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</si>
  <si>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</si>
  <si>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</si>
  <si>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</si>
  <si>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</si>
  <si>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</si>
  <si>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</si>
  <si>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</si>
  <si>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</si>
  <si>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</si>
  <si>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</si>
  <si>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</si>
  <si>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</si>
  <si>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</si>
  <si>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</si>
  <si>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</si>
  <si>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</si>
  <si>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</si>
  <si>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</si>
  <si>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</si>
  <si>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</si>
  <si>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</si>
  <si>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</si>
  <si>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</si>
  <si>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</si>
  <si>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</si>
  <si>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</si>
  <si>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</si>
  <si>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</si>
  <si>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</si>
  <si>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</si>
  <si>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</si>
  <si>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</si>
  <si>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</si>
  <si>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</si>
  <si>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</si>
  <si>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</si>
  <si>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</si>
  <si>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</si>
  <si>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</si>
  <si>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</si>
  <si>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</si>
  <si>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</si>
  <si>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</si>
  <si>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</si>
  <si>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</si>
  <si>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</si>
  <si>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</si>
  <si>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</si>
  <si>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</si>
  <si>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</si>
  <si>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</si>
  <si>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</si>
  <si>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</si>
  <si>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</si>
  <si>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</si>
  <si>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</si>
  <si>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</si>
  <si>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</si>
  <si>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</si>
  <si>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</si>
  <si>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</si>
  <si>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</si>
  <si>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</si>
  <si>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</si>
  <si>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</si>
  <si>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</si>
  <si>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</si>
  <si>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</si>
  <si>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</si>
  <si>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</si>
  <si>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</si>
  <si>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</si>
  <si>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</si>
  <si>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</si>
  <si>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</si>
  <si>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</si>
  <si>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</si>
  <si>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</si>
  <si>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</si>
  <si>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</si>
  <si>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</si>
  <si>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</si>
  <si>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</si>
  <si>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</si>
  <si>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</si>
  <si>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</si>
  <si>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</si>
  <si>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</si>
  <si>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</si>
  <si>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</si>
  <si>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</si>
  <si>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</si>
  <si>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</si>
  <si>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</si>
  <si>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</si>
  <si>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</si>
  <si>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</si>
  <si>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</si>
  <si>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</si>
  <si>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</si>
  <si>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</si>
  <si>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</si>
  <si>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</si>
  <si>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</si>
  <si>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</si>
  <si>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</si>
  <si>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</si>
  <si>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</si>
  <si>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</si>
  <si>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</si>
  <si>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</si>
  <si>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</si>
  <si>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</si>
  <si>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</si>
  <si>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</si>
  <si>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</si>
  <si>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</si>
  <si>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</si>
  <si>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</si>
  <si>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</si>
  <si>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</si>
  <si>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</si>
  <si>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</si>
  <si>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</si>
  <si>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</si>
  <si>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</si>
  <si>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</si>
  <si>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</si>
  <si>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</si>
  <si>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</si>
  <si>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</si>
  <si>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</si>
  <si>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</si>
  <si>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</si>
  <si>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</si>
  <si>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</si>
  <si>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</si>
  <si>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</si>
  <si>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</si>
  <si>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</si>
  <si>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</si>
  <si>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</si>
  <si>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</si>
  <si>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</si>
  <si>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</si>
  <si>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</si>
  <si>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</si>
  <si>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</si>
  <si>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</si>
  <si>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</si>
  <si>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</si>
  <si>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</si>
  <si>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</si>
  <si>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</si>
  <si>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</si>
  <si>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</si>
  <si>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</si>
  <si>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</si>
  <si>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</si>
  <si>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</si>
  <si>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</si>
  <si>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</si>
  <si>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</si>
  <si>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</si>
  <si>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</si>
  <si>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</si>
  <si>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</si>
  <si>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</si>
  <si>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</si>
  <si>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</si>
  <si>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</si>
  <si>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</si>
  <si>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</si>
  <si>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</si>
  <si>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</si>
  <si>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</si>
  <si>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</si>
  <si>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</si>
  <si>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</si>
  <si>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</si>
  <si>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</si>
  <si>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</si>
  <si>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</si>
  <si>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</si>
  <si>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</si>
  <si>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</si>
  <si>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</si>
  <si>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</si>
  <si>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</si>
  <si>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</si>
  <si>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</si>
  <si>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</si>
  <si>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</si>
  <si>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</si>
  <si>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</si>
  <si>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</si>
  <si>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</si>
  <si>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</si>
  <si>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</si>
  <si>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</si>
  <si>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</si>
  <si>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</si>
  <si>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</si>
  <si>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</si>
  <si>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</si>
  <si>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</si>
  <si>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</si>
  <si>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</si>
  <si>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</si>
  <si>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</si>
  <si>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</si>
  <si>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</si>
  <si>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</si>
  <si>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</si>
  <si>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</si>
  <si>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</si>
  <si>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</si>
  <si>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</si>
  <si>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</si>
  <si>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</si>
  <si>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</si>
  <si>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</si>
  <si>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</si>
  <si>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</si>
  <si>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</si>
  <si>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</si>
  <si>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</si>
  <si>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</si>
  <si>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</si>
  <si>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</si>
  <si>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</si>
  <si>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</si>
  <si>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</si>
  <si>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</si>
  <si>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</si>
  <si>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</si>
  <si>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</si>
  <si>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</si>
  <si>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</si>
  <si>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</si>
  <si>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</si>
  <si>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</si>
  <si>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</si>
  <si>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</si>
  <si>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</si>
  <si>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</si>
  <si>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</si>
  <si>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</si>
  <si>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</si>
  <si>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</si>
  <si>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</si>
  <si>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</si>
  <si>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</si>
  <si>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</si>
  <si>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</si>
  <si>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</si>
  <si>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</si>
  <si>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</si>
  <si>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</si>
  <si>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</si>
  <si>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</si>
  <si>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</si>
  <si>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</si>
  <si>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</si>
  <si>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</si>
  <si>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</si>
  <si>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</si>
  <si>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</si>
  <si>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</si>
  <si>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</si>
  <si>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</si>
  <si>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</si>
  <si>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</si>
  <si>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</si>
  <si>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</si>
  <si>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</si>
  <si>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</si>
  <si>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</si>
  <si>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</si>
  <si>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</si>
  <si>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</si>
  <si>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</si>
  <si>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</si>
  <si>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</si>
  <si>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</si>
  <si>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</si>
  <si>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</si>
  <si>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</si>
  <si>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</si>
  <si>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</si>
  <si>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</si>
  <si>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</si>
  <si>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</si>
  <si>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</si>
  <si>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</si>
  <si>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</si>
  <si>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</si>
  <si>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</si>
  <si>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</si>
  <si>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</si>
  <si>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</si>
  <si>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</si>
  <si>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</si>
  <si>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</si>
  <si>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</si>
  <si>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</si>
  <si>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</si>
  <si>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</si>
  <si>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</si>
  <si>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</si>
  <si>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</si>
  <si>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</si>
  <si>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</si>
  <si>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</si>
  <si>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</si>
  <si>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</si>
  <si>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</si>
  <si>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</si>
  <si>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</si>
  <si>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</si>
  <si>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</si>
  <si>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</si>
  <si>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</si>
  <si>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</si>
  <si>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</si>
  <si>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</si>
  <si>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</si>
  <si>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</si>
  <si>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</si>
  <si>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</si>
  <si>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</si>
  <si>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</si>
  <si>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</si>
  <si>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</si>
  <si>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</si>
  <si>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</si>
  <si>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</si>
  <si>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</si>
  <si>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</si>
  <si>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</si>
  <si>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</si>
  <si>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</si>
  <si>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</si>
  <si>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</si>
  <si>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</si>
  <si>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</si>
  <si>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</si>
  <si>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</si>
  <si>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</si>
  <si>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</si>
  <si>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</si>
  <si>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</si>
  <si>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</si>
  <si>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</si>
  <si>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</si>
  <si>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</si>
  <si>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</si>
  <si>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</si>
  <si>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</si>
  <si>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</si>
  <si>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</si>
  <si>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</si>
  <si>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</si>
  <si>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</si>
  <si>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</si>
  <si>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</si>
  <si>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</si>
  <si>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</si>
  <si>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</si>
  <si>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</si>
  <si>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</si>
  <si>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</si>
  <si>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</si>
  <si>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</si>
  <si>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</si>
  <si>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</si>
  <si>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</si>
  <si>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</si>
  <si>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</si>
  <si>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</si>
  <si>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</si>
  <si>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</si>
  <si>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</si>
  <si>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</si>
  <si>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</si>
  <si>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</si>
  <si>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</si>
  <si>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</si>
  <si>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</si>
  <si>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</si>
  <si>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</si>
  <si>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</si>
  <si>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</si>
  <si>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</si>
  <si>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</si>
  <si>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</si>
  <si>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</si>
  <si>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</si>
  <si>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</si>
  <si>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</si>
  <si>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</si>
  <si>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</si>
  <si>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</si>
  <si>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</si>
  <si>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</si>
  <si>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</si>
  <si>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</si>
  <si>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</si>
  <si>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</si>
  <si>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</si>
  <si>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</si>
  <si>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</si>
  <si>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</si>
  <si>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</si>
  <si>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</si>
  <si>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</si>
  <si>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</si>
  <si>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</si>
  <si>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</si>
  <si>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</si>
  <si>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</si>
  <si>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</si>
  <si>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</si>
  <si>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</si>
  <si>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</si>
  <si>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</si>
  <si>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</si>
  <si>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</si>
  <si>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</si>
  <si>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</si>
  <si>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</si>
  <si>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</si>
  <si>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</si>
  <si>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</si>
  <si>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</si>
  <si>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</si>
  <si>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</si>
  <si>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</si>
  <si>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</si>
  <si>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</si>
  <si>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</si>
  <si>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</si>
  <si>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</si>
  <si>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</si>
  <si>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</si>
  <si>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</si>
  <si>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</si>
  <si>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</si>
  <si>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</si>
  <si>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</si>
  <si>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</si>
  <si>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</si>
  <si>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</si>
  <si>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</si>
  <si>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</si>
  <si>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</si>
  <si>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</si>
  <si>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</si>
  <si>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</si>
  <si>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</si>
  <si>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</si>
  <si>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</si>
  <si>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</si>
  <si>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</si>
  <si>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</si>
  <si>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</si>
  <si>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</si>
  <si>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</si>
  <si>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</si>
  <si>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</si>
  <si>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</si>
  <si>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</si>
  <si>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</si>
  <si>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</si>
  <si>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</si>
  <si>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</si>
  <si>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</si>
  <si>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</si>
  <si>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</si>
  <si>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</si>
  <si>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</si>
  <si>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</si>
  <si>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</si>
  <si>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</si>
  <si>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</si>
  <si>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</si>
  <si>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</si>
  <si>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</si>
  <si>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</si>
  <si>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</si>
  <si>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</si>
  <si>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</si>
  <si>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</si>
  <si>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</si>
  <si>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</si>
  <si>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</si>
  <si>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</si>
  <si>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</si>
  <si>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</si>
  <si>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</si>
  <si>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</si>
  <si>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</si>
  <si>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</si>
  <si>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</si>
  <si>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</si>
  <si>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</si>
  <si>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</si>
  <si>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</si>
  <si>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</si>
  <si>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</si>
  <si>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</si>
  <si>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</si>
  <si>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</si>
  <si>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</si>
  <si>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</si>
  <si>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</si>
  <si>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</si>
  <si>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</si>
  <si>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</si>
  <si>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</si>
  <si>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</si>
  <si>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</si>
  <si>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</si>
  <si>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</si>
  <si>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</si>
  <si>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</si>
  <si>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</si>
  <si>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</si>
  <si>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</si>
  <si>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</si>
  <si>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</si>
  <si>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</si>
  <si>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</si>
  <si>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</si>
  <si>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</si>
  <si>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</si>
  <si>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</si>
  <si>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</si>
  <si>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</si>
  <si>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</si>
  <si>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</si>
  <si>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</si>
  <si>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</si>
  <si>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</si>
  <si>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</si>
  <si>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</si>
  <si>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</si>
  <si>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</si>
  <si>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</si>
  <si>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</si>
  <si>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</si>
  <si>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</si>
  <si>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</si>
  <si>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</si>
  <si>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</si>
  <si>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</si>
  <si>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</si>
  <si>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</si>
  <si>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</si>
  <si>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</si>
  <si>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</si>
  <si>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</si>
  <si>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</si>
  <si>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</si>
  <si>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</si>
  <si>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</si>
  <si>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</si>
  <si>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</si>
  <si>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</si>
  <si>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</si>
  <si>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</si>
  <si>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</si>
  <si>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</si>
  <si>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</si>
  <si>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</si>
  <si>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</si>
  <si>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</si>
  <si>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</si>
  <si>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</si>
  <si>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</si>
  <si>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</si>
  <si>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</si>
  <si>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</si>
  <si>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</si>
  <si>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</si>
  <si>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</si>
  <si>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</si>
  <si>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</si>
  <si>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</si>
  <si>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</si>
  <si>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</si>
  <si>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</si>
  <si>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</si>
  <si>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</si>
  <si>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</si>
  <si>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</si>
  <si>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</si>
  <si>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</si>
  <si>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</si>
  <si>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</si>
  <si>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</si>
  <si>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</si>
  <si>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</si>
  <si>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</si>
  <si>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</si>
  <si>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</si>
  <si>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</si>
  <si>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</si>
  <si>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</si>
  <si>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</si>
  <si>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</si>
  <si>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</si>
  <si>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</si>
  <si>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</si>
  <si>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</si>
  <si>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</si>
  <si>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</si>
  <si>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</si>
  <si>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</si>
  <si>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</si>
  <si>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</si>
  <si>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</si>
  <si>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</si>
  <si>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</si>
  <si>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</si>
  <si>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</si>
  <si>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</si>
  <si>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</si>
  <si>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</si>
  <si>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</si>
  <si>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</si>
  <si>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</si>
  <si>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</si>
  <si>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</si>
  <si>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</si>
  <si>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</si>
  <si>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</si>
  <si>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</si>
  <si>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</si>
  <si>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</si>
  <si>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</si>
  <si>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</si>
  <si>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</si>
  <si>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</si>
  <si>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</si>
  <si>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</si>
  <si>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</si>
  <si>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</si>
  <si>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</si>
  <si>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</si>
  <si>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</si>
  <si>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</si>
  <si>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</si>
  <si>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</si>
  <si>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</si>
  <si>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</si>
  <si>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</si>
  <si>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</si>
  <si>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</si>
  <si>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</si>
  <si>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</si>
  <si>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</si>
  <si>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</si>
  <si>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</si>
  <si>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</si>
  <si>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</si>
  <si>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</si>
  <si>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</si>
  <si>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</si>
  <si>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</si>
  <si>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</si>
  <si>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</si>
  <si>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</si>
  <si>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</si>
  <si>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</si>
  <si>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</si>
  <si>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</si>
  <si>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</si>
  <si>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</si>
  <si>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</si>
  <si>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</si>
  <si>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</si>
  <si>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</si>
  <si>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</si>
  <si>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</si>
  <si>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</si>
  <si>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</si>
  <si>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</si>
  <si>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</si>
  <si>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</si>
  <si>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</si>
  <si>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</si>
  <si>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</si>
  <si>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</si>
  <si>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</si>
  <si>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</si>
  <si>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</si>
  <si>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</si>
  <si>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</si>
  <si>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</si>
  <si>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</si>
  <si>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</si>
  <si>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</si>
  <si>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</si>
  <si>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</si>
  <si>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</si>
  <si>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</si>
  <si>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</si>
  <si>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</si>
  <si>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</si>
  <si>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</si>
  <si>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</si>
  <si>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</si>
  <si>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</si>
  <si>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</si>
  <si>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</si>
  <si>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</si>
  <si>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</si>
  <si>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</si>
  <si>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</si>
  <si>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</si>
  <si>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</si>
  <si>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</si>
  <si>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</si>
  <si>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</si>
  <si>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</si>
  <si>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</si>
  <si>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</si>
  <si>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</si>
  <si>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</si>
  <si>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</si>
  <si>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</si>
  <si>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</si>
  <si>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</si>
  <si>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</si>
  <si>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</si>
  <si>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</si>
  <si>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</si>
  <si>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</si>
  <si>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</si>
  <si>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</si>
  <si>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</si>
  <si>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</si>
  <si>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</si>
  <si>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</si>
  <si>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</si>
  <si>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</si>
  <si>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</si>
  <si>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</si>
  <si>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</si>
  <si>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</si>
  <si>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</si>
  <si>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</si>
  <si>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</si>
  <si>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</si>
  <si>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</si>
  <si>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</si>
  <si>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</si>
  <si>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</si>
  <si>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</si>
  <si>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</si>
  <si>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</si>
  <si>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</si>
  <si>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</si>
  <si>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</si>
  <si>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</si>
  <si>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</si>
  <si>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</si>
  <si>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</si>
  <si>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</si>
  <si>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</si>
  <si>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</si>
  <si>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</si>
  <si>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</si>
  <si>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</si>
  <si>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</si>
  <si>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</si>
  <si>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</si>
  <si>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</si>
  <si>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</si>
  <si>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</si>
  <si>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</si>
  <si>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</si>
  <si>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</si>
  <si>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</si>
  <si>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</si>
  <si>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</si>
  <si>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</si>
  <si>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</si>
  <si>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</si>
  <si>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</si>
  <si>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</si>
  <si>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</si>
  <si>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</si>
  <si>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</si>
  <si>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</si>
  <si>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</si>
  <si>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</si>
  <si>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</si>
  <si>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</si>
  <si>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</si>
  <si>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</si>
  <si>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</si>
  <si>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</si>
  <si>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</si>
  <si>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</si>
  <si>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</si>
  <si>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</si>
  <si>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</si>
  <si>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</si>
  <si>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</si>
  <si>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</si>
  <si>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</si>
  <si>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</si>
  <si>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</si>
  <si>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</si>
  <si>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</si>
  <si>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</si>
  <si>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</si>
  <si>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</si>
  <si>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</si>
  <si>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</si>
  <si>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</si>
  <si>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</si>
  <si>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</si>
  <si>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</si>
  <si>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</si>
  <si>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</si>
  <si>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</si>
  <si>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</si>
  <si>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</si>
  <si>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</si>
  <si>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</si>
  <si>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</si>
  <si>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</si>
  <si>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</si>
  <si>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</si>
  <si>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</si>
  <si>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</si>
  <si>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</si>
  <si>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</si>
  <si>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</si>
  <si>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</si>
  <si>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</si>
  <si>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</si>
  <si>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</si>
  <si>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</si>
  <si>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</si>
  <si>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</si>
  <si>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</si>
  <si>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</si>
  <si>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</si>
  <si>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</si>
  <si>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</si>
  <si>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</si>
  <si>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</si>
  <si>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</si>
  <si>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</si>
  <si>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</si>
  <si>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</si>
  <si>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</si>
  <si>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</si>
  <si>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</si>
  <si>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</si>
  <si>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</si>
  <si>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</si>
  <si>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</si>
  <si>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</si>
  <si>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</si>
  <si>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</si>
  <si>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</si>
  <si>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</si>
  <si>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</si>
  <si>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</si>
  <si>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</si>
  <si>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</si>
  <si>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</si>
  <si>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</si>
  <si>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</si>
  <si>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</si>
  <si>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</si>
  <si>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</si>
  <si>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</si>
  <si>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</si>
  <si>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</si>
  <si>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</si>
  <si>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</si>
  <si>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</si>
  <si>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</si>
  <si>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</si>
  <si>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</si>
  <si>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</si>
  <si>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</si>
  <si>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</si>
  <si>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</si>
  <si>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</si>
  <si>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</si>
  <si>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</si>
  <si>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</si>
  <si>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</si>
  <si>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</si>
  <si>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</si>
  <si>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</si>
  <si>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</si>
  <si>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</si>
  <si>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</si>
  <si>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</si>
  <si>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</si>
  <si>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</si>
  <si>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</si>
  <si>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</si>
  <si>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</si>
  <si>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</si>
  <si>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</si>
  <si>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</si>
  <si>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</si>
  <si>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</si>
  <si>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</si>
  <si>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</si>
  <si>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</si>
  <si>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</si>
  <si>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</si>
  <si>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</si>
  <si>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</si>
  <si>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</si>
  <si>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</si>
  <si>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</si>
  <si>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</si>
  <si>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</si>
  <si>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</si>
  <si>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</si>
  <si>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</si>
  <si>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</si>
  <si>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</si>
  <si>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</si>
  <si>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</si>
  <si>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</si>
  <si>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</si>
  <si>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</si>
  <si>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</si>
  <si>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</si>
  <si>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</si>
  <si>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</si>
  <si>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</si>
  <si>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</si>
  <si>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</si>
  <si>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</si>
  <si>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</si>
  <si>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</si>
  <si>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</si>
  <si>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</si>
  <si>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</si>
  <si>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</si>
  <si>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</si>
  <si>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</si>
  <si>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</si>
  <si>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</si>
  <si>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</si>
  <si>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</si>
  <si>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</si>
  <si>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</si>
  <si>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</si>
  <si>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</si>
  <si>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</si>
  <si>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</si>
  <si>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</si>
  <si>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</si>
  <si>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</si>
  <si>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</si>
  <si>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</si>
  <si>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</si>
  <si>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</si>
  <si>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</si>
  <si>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</si>
  <si>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</si>
  <si>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</si>
  <si>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</si>
  <si>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</si>
  <si>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</si>
  <si>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</si>
  <si>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</si>
  <si>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</si>
  <si>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</si>
  <si>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</si>
  <si>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</si>
  <si>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</si>
  <si>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</si>
  <si>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</si>
  <si>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</si>
  <si>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</si>
  <si>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</si>
  <si>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</si>
  <si>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</si>
  <si>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</si>
  <si>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</si>
  <si>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</si>
  <si>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</si>
  <si>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</si>
  <si>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</si>
  <si>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</si>
  <si>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</si>
  <si>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</si>
  <si>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</si>
  <si>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</si>
  <si>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</si>
  <si>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</si>
  <si>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</si>
  <si>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</si>
  <si>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</si>
  <si>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</si>
  <si>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</si>
  <si>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</si>
  <si>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</si>
  <si>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</si>
  <si>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</si>
  <si>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</si>
  <si>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</si>
  <si>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</si>
  <si>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</si>
  <si>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</si>
  <si>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</si>
  <si>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</si>
  <si>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</si>
  <si>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</si>
  <si>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</si>
  <si>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</si>
  <si>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</si>
  <si>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</si>
  <si>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</si>
  <si>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</si>
  <si>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</si>
  <si>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</si>
  <si>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</si>
  <si>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</si>
  <si>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</si>
  <si>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</si>
  <si>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</si>
  <si>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</si>
  <si>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</si>
  <si>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</si>
  <si>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</si>
  <si>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</si>
  <si>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</si>
  <si>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</si>
  <si>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</si>
  <si>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</si>
  <si>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</si>
  <si>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</si>
  <si>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</si>
  <si>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</si>
  <si>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</si>
  <si>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</si>
  <si>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</si>
  <si>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</si>
  <si>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</si>
  <si>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</si>
  <si>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</si>
  <si>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</si>
  <si>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</si>
  <si>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</si>
  <si>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</si>
  <si>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</si>
  <si>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</si>
  <si>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</si>
  <si>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</si>
  <si>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</si>
  <si>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</si>
  <si>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</si>
  <si>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</si>
  <si>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</si>
  <si>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</si>
  <si>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</si>
  <si>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</si>
  <si>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</si>
  <si>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</si>
  <si>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</si>
  <si>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</si>
  <si>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</si>
  <si>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</si>
  <si>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</si>
  <si>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</si>
  <si>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</si>
  <si>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</si>
  <si>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</si>
  <si>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</si>
  <si>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</si>
  <si>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</si>
  <si>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</si>
  <si>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</si>
  <si>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</si>
  <si>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</si>
  <si>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</si>
  <si>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</si>
  <si>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</si>
  <si>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</si>
  <si>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</si>
  <si>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</si>
  <si>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</si>
  <si>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</si>
  <si>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</si>
  <si>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</si>
  <si>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</si>
  <si>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</si>
  <si>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</si>
  <si>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</si>
  <si>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</si>
  <si>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</si>
  <si>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</si>
  <si>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</si>
  <si>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</si>
  <si>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</si>
  <si>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</si>
  <si>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</si>
  <si>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</si>
  <si>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</si>
  <si>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</si>
  <si>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</si>
  <si>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</si>
  <si>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</si>
  <si>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</si>
  <si>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</si>
  <si>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</si>
  <si>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</si>
  <si>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</si>
  <si>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</si>
  <si>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</si>
  <si>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</si>
  <si>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</si>
  <si>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</si>
  <si>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</si>
  <si>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</si>
  <si>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</si>
  <si>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</si>
  <si>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</si>
  <si>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</si>
  <si>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</si>
  <si>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</si>
  <si>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</si>
  <si>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</si>
  <si>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</si>
  <si>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</si>
  <si>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</si>
  <si>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</si>
  <si>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</si>
  <si>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</si>
  <si>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</si>
  <si>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</si>
  <si>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</si>
  <si>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</si>
  <si>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</si>
  <si>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</si>
  <si>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</si>
  <si>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</si>
  <si>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</si>
  <si>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</si>
  <si>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</si>
  <si>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</si>
  <si>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</si>
  <si>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</si>
  <si>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</si>
  <si>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</si>
  <si>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</si>
  <si>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</si>
  <si>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</si>
  <si>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</si>
  <si>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</si>
  <si>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</si>
  <si>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</si>
  <si>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</si>
  <si>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</si>
  <si>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</si>
  <si>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</si>
  <si>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</si>
  <si>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</si>
  <si>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</si>
  <si>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</si>
  <si>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</si>
  <si>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</si>
  <si>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</si>
  <si>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</si>
  <si>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</si>
  <si>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</si>
  <si>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</si>
  <si>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</si>
  <si>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</si>
  <si>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</si>
  <si>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</si>
  <si>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</si>
  <si>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</si>
  <si>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</si>
  <si>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</si>
  <si>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</si>
  <si>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</si>
  <si>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</si>
  <si>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</si>
  <si>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</si>
  <si>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</si>
  <si>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</si>
  <si>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</si>
  <si>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</si>
  <si>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</si>
  <si>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</si>
  <si>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</si>
  <si>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</si>
  <si>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</si>
  <si>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</si>
  <si>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</si>
  <si>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</si>
  <si>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</si>
  <si>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</si>
  <si>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</si>
  <si>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</si>
  <si>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</si>
  <si>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</si>
  <si>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</si>
  <si>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</si>
  <si>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</si>
  <si>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</si>
  <si>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</si>
  <si>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</si>
  <si>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</si>
  <si>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</si>
  <si>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</si>
  <si>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</si>
  <si>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</si>
  <si>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</si>
  <si>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</si>
  <si>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</si>
  <si>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</si>
  <si>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</si>
  <si>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</si>
  <si>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</si>
  <si>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</si>
  <si>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</si>
  <si>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</si>
  <si>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</si>
  <si>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</si>
  <si>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</si>
  <si>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</si>
  <si>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</si>
  <si>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</si>
  <si>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</si>
  <si>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</si>
  <si>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</si>
  <si>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</si>
  <si>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</si>
  <si>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</si>
  <si>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</si>
  <si>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</si>
  <si>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</si>
  <si>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</si>
  <si>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</si>
  <si>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</si>
  <si>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</si>
  <si>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</si>
  <si>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</si>
  <si>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</si>
  <si>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</si>
  <si>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</si>
  <si>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</si>
  <si>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</si>
  <si>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</si>
  <si>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</si>
  <si>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</si>
  <si>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</si>
  <si>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</si>
  <si>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</si>
  <si>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</si>
  <si>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</si>
  <si>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</si>
  <si>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</si>
  <si>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</si>
  <si>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</si>
  <si>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</si>
  <si>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</si>
  <si>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</si>
  <si>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</si>
  <si>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</si>
  <si>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</si>
  <si>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</si>
  <si>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</si>
  <si>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</si>
  <si>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</si>
  <si>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</si>
  <si>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</si>
  <si>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</si>
  <si>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</si>
  <si>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</si>
  <si>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</si>
  <si>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</si>
  <si>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</si>
  <si>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</si>
  <si>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</si>
  <si>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</si>
  <si>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</si>
  <si>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</si>
  <si>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</si>
  <si>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</si>
  <si>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</si>
  <si>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</si>
  <si>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</si>
  <si>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</si>
  <si>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</si>
  <si>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</si>
  <si>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</si>
  <si>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</si>
  <si>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</si>
  <si>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</si>
  <si>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</si>
  <si>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</si>
  <si>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</si>
  <si>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</si>
  <si>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</si>
  <si>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</si>
  <si>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</si>
  <si>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</si>
  <si>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</si>
  <si>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</si>
  <si>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</si>
  <si>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</si>
  <si>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</si>
  <si>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</si>
  <si>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</si>
  <si>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</si>
  <si>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</si>
  <si>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</si>
  <si>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</si>
  <si>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</si>
  <si>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</si>
  <si>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</si>
  <si>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</si>
  <si>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</si>
  <si>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</si>
  <si>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</si>
  <si>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</si>
  <si>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</si>
  <si>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</si>
  <si>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</si>
  <si>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</si>
  <si>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</si>
  <si>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</si>
  <si>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</si>
  <si>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</si>
  <si>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</si>
  <si>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</si>
  <si>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</si>
  <si>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6270 лм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</si>
  <si>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</si>
  <si>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</si>
  <si>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</si>
  <si>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</si>
  <si>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</si>
  <si>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</si>
  <si>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</si>
  <si>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</si>
  <si>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</si>
  <si>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</si>
  <si>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</si>
  <si>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</si>
  <si>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</si>
  <si>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</si>
  <si>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</si>
  <si>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</si>
  <si>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</si>
  <si>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</si>
  <si>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</si>
  <si>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</si>
  <si>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</si>
  <si>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</si>
  <si>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</si>
  <si>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</si>
  <si>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</si>
  <si>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</si>
  <si>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</si>
  <si>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</si>
  <si>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</si>
  <si>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</si>
  <si>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</si>
  <si>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</si>
  <si>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</si>
  <si>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</si>
  <si>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</si>
  <si>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</si>
  <si>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</si>
  <si>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</si>
  <si>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</si>
  <si>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</si>
  <si>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</si>
  <si>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</si>
  <si>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</si>
  <si>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</si>
  <si>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</si>
  <si>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</si>
  <si>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</si>
  <si>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</si>
  <si>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</si>
  <si>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</si>
  <si>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</si>
  <si>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</si>
  <si>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</si>
  <si>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</si>
  <si>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</si>
  <si>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</si>
  <si>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</si>
  <si>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</si>
  <si>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</si>
  <si>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</si>
  <si>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</si>
  <si>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</si>
  <si>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</si>
  <si>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</si>
  <si>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</si>
  <si>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</si>
  <si>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</si>
  <si>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</si>
  <si>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</si>
  <si>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</si>
  <si>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</si>
  <si>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</si>
  <si>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</si>
  <si>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</si>
  <si>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</si>
  <si>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</si>
  <si>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</si>
  <si>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</si>
  <si>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</si>
  <si>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</si>
  <si>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</si>
  <si>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</si>
  <si>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</si>
  <si>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</si>
  <si>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</si>
  <si>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</si>
  <si>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</si>
  <si>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</si>
  <si>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</si>
  <si>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</si>
  <si>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</si>
  <si>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</si>
  <si>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</si>
  <si>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</si>
  <si>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</si>
  <si>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</si>
  <si>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</si>
  <si>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</si>
  <si>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</si>
  <si>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</si>
  <si>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</si>
  <si>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</si>
  <si>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</si>
  <si>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</si>
  <si>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</si>
  <si>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</si>
  <si>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</si>
  <si>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</si>
  <si>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</si>
  <si>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</si>
  <si>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</si>
  <si>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</si>
  <si>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</si>
  <si>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</si>
  <si>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</si>
  <si>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</si>
  <si>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</si>
  <si>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</si>
  <si>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</si>
  <si>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</si>
  <si>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</si>
  <si>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</si>
  <si>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</si>
  <si>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</si>
  <si>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</si>
  <si>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</si>
  <si>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</si>
  <si>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</si>
  <si>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</si>
  <si>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</si>
  <si>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</si>
  <si>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</si>
  <si>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</si>
  <si>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</si>
  <si>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</si>
  <si>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</si>
  <si>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</si>
  <si>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</si>
  <si>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</si>
  <si>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</si>
  <si>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</si>
  <si>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</si>
  <si>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</si>
  <si>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</si>
  <si>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</si>
  <si>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</si>
  <si>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</si>
  <si>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</si>
  <si>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</si>
  <si>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</si>
  <si>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</si>
  <si>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</si>
  <si>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</si>
  <si>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</si>
  <si>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</si>
  <si>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</si>
  <si>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</si>
  <si>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</si>
  <si>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</si>
  <si>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</si>
  <si>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</si>
  <si>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</si>
  <si>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</si>
  <si>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</si>
  <si>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</si>
  <si>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</si>
  <si>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</si>
  <si>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</si>
  <si>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</si>
  <si>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</si>
  <si>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</si>
  <si>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</si>
  <si>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</si>
  <si>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</si>
  <si>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</si>
  <si>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</si>
  <si>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</si>
  <si>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</si>
  <si>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</si>
  <si>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</si>
  <si>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</si>
  <si>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</si>
  <si>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</si>
  <si>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</si>
  <si>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</si>
  <si>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</si>
  <si>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</si>
  <si>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</si>
  <si>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</si>
  <si>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</si>
  <si>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</si>
  <si>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</si>
  <si>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</si>
  <si>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</si>
  <si>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</si>
  <si>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</si>
  <si>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</si>
  <si>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</si>
  <si>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</si>
  <si>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</si>
  <si>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</si>
  <si>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</si>
  <si>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</si>
  <si>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</si>
  <si>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</si>
  <si>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</si>
  <si>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</si>
  <si>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</si>
  <si>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</si>
  <si>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</si>
  <si>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</si>
  <si>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</si>
  <si>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</si>
  <si>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</si>
  <si>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</si>
  <si>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</si>
  <si>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</si>
  <si>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</si>
  <si>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</si>
  <si>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</si>
  <si>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</si>
  <si>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</si>
  <si>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</si>
  <si>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</si>
  <si>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</si>
  <si>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</si>
  <si>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</si>
  <si>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</si>
  <si>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</si>
  <si>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</si>
  <si>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</si>
  <si>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</si>
  <si>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</si>
  <si>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</si>
  <si>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</si>
  <si>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</si>
  <si>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</si>
  <si>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</si>
  <si>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</si>
  <si>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</si>
  <si>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</si>
  <si>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</si>
  <si>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</si>
  <si>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</si>
  <si>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</si>
  <si>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</si>
  <si>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</si>
  <si>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</si>
  <si>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</si>
  <si>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</si>
  <si>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</si>
  <si>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</si>
  <si>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</si>
  <si>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</si>
  <si>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</si>
  <si>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</si>
  <si>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</si>
  <si>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</si>
  <si>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</si>
  <si>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</si>
  <si>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</si>
  <si>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</si>
  <si>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</si>
  <si>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</si>
  <si>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</si>
  <si>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</si>
  <si>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</si>
  <si>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</si>
  <si>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</si>
  <si>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</si>
  <si>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</si>
  <si>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</si>
  <si>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</si>
  <si>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</si>
  <si>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</si>
  <si>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</si>
  <si>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</si>
  <si>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</si>
  <si>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</si>
  <si>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</si>
  <si>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</si>
  <si>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</si>
  <si>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</si>
  <si>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</si>
  <si>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</si>
  <si>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</si>
  <si>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</si>
  <si>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</si>
  <si>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</si>
  <si>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</si>
  <si>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</si>
  <si>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</si>
  <si>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</si>
  <si>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</si>
  <si>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</si>
  <si>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</si>
  <si>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</si>
  <si>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</si>
  <si>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</si>
  <si>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</si>
  <si>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</si>
  <si>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</si>
  <si>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</si>
  <si>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</si>
  <si>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</si>
  <si>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</si>
  <si>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</si>
  <si>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</si>
  <si>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</si>
  <si>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</si>
  <si>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</si>
  <si>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</si>
  <si>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</si>
  <si>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</si>
  <si>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</si>
  <si>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</si>
  <si>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</si>
  <si>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</si>
  <si>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</si>
  <si>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</si>
  <si>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</si>
  <si>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</si>
  <si>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</si>
  <si>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</si>
  <si>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</si>
  <si>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</si>
  <si>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</si>
  <si>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</si>
  <si>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</si>
  <si>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</si>
  <si>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</si>
  <si>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</si>
  <si>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</si>
  <si>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</si>
  <si>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</si>
  <si>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</si>
  <si>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</si>
  <si>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</si>
  <si>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</si>
  <si>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</si>
  <si>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</si>
  <si>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</si>
  <si>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</si>
  <si>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</si>
  <si>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</si>
  <si>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</si>
  <si>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</si>
  <si>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</si>
  <si>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</si>
  <si>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</si>
  <si>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</si>
  <si>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</si>
  <si>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</si>
  <si>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</si>
  <si>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</si>
  <si>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</si>
  <si>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</si>
  <si>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</si>
  <si>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</si>
  <si>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</si>
  <si>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</si>
  <si>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</si>
  <si>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</si>
  <si>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</si>
  <si>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</si>
  <si>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</si>
  <si>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</si>
  <si>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</si>
  <si>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</si>
  <si>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</si>
  <si>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</si>
  <si>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</si>
  <si>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</si>
  <si>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</si>
  <si>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</si>
  <si>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</si>
  <si>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</si>
  <si>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</si>
  <si>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</si>
  <si>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</si>
  <si>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</si>
  <si>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</si>
  <si>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</si>
  <si>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</si>
  <si>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</si>
  <si>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</si>
  <si>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</si>
  <si>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</si>
  <si>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</si>
  <si>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</si>
  <si>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</si>
  <si>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</si>
  <si>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</si>
  <si>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</si>
  <si>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</si>
  <si>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</si>
  <si>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</si>
  <si>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</si>
  <si>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</si>
  <si>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</si>
  <si>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</si>
  <si>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</si>
  <si>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</si>
  <si>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</si>
  <si>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</si>
  <si>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</si>
  <si>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</si>
  <si>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</si>
  <si>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</si>
  <si>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</si>
  <si>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</si>
  <si>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</si>
  <si>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</si>
  <si>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</si>
  <si>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</si>
  <si>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</si>
  <si>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</si>
  <si>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</si>
  <si>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</si>
  <si>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</si>
  <si>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</si>
  <si>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</si>
  <si>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</si>
  <si>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</si>
  <si>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</si>
  <si>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</si>
  <si>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</si>
  <si>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</si>
  <si>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</si>
  <si>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</si>
  <si>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</si>
  <si>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</si>
  <si>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</si>
  <si>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</si>
  <si>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</si>
  <si>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</si>
  <si>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</si>
  <si>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</si>
  <si>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</si>
  <si>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</si>
  <si>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</si>
  <si>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</si>
  <si>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</si>
  <si>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</si>
  <si>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</si>
  <si>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</si>
  <si>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</si>
  <si>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</si>
  <si>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</si>
  <si>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</si>
  <si>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</si>
  <si>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</si>
  <si>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</si>
  <si>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</si>
  <si>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</si>
  <si>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</si>
  <si>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</si>
  <si>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</si>
  <si>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</si>
  <si>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</si>
  <si>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</si>
  <si>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</si>
  <si>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</si>
  <si>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</si>
  <si>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</si>
  <si>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</si>
  <si>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</si>
  <si>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</si>
  <si>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</si>
  <si>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</si>
  <si>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</si>
  <si>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</si>
  <si>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</si>
  <si>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</si>
  <si>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</si>
  <si>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</si>
  <si>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</si>
  <si>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</si>
  <si>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</si>
  <si>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</si>
  <si>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</si>
  <si>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</si>
  <si>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</si>
  <si>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</si>
  <si>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</si>
  <si>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</si>
  <si>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</si>
  <si>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</si>
  <si>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</si>
  <si>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</si>
  <si>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</si>
  <si>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</si>
  <si>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</si>
  <si>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</si>
  <si>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</si>
  <si>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</si>
  <si>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</si>
  <si>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</si>
  <si>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</si>
  <si>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</si>
  <si>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</si>
  <si>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</si>
  <si>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</si>
  <si>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</si>
  <si>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</si>
  <si>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</si>
  <si>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</si>
  <si>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</si>
  <si>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</si>
  <si>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</si>
  <si>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</si>
  <si>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</si>
  <si>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</si>
  <si>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</si>
  <si>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</si>
  <si>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</si>
  <si>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</si>
  <si>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</si>
  <si>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</si>
  <si>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</si>
  <si>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</si>
  <si>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</si>
  <si>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</si>
  <si>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</si>
  <si>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</si>
  <si>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</si>
  <si>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</si>
  <si>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</si>
  <si>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</si>
  <si>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</si>
  <si>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</si>
  <si>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</si>
  <si>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</si>
  <si>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</si>
  <si>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</si>
  <si>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</si>
  <si>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</si>
  <si>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</si>
  <si>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</si>
  <si>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</si>
  <si>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</si>
  <si>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</si>
  <si>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</si>
  <si>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</si>
  <si>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</si>
  <si>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</si>
  <si>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</si>
  <si>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</si>
  <si>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</si>
  <si>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</si>
  <si>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</si>
  <si>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</si>
  <si>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</si>
  <si>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</si>
  <si>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</si>
  <si>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</si>
  <si>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</si>
  <si>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</si>
  <si>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</si>
  <si>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</si>
  <si>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</si>
  <si>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</si>
  <si>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</si>
  <si>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</si>
  <si>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</si>
  <si>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</si>
  <si>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</si>
  <si>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</si>
  <si>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</si>
  <si>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</si>
  <si>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</si>
  <si>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</si>
  <si>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</si>
  <si>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</si>
  <si>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</si>
  <si>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</si>
  <si>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</si>
  <si>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</si>
  <si>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</si>
  <si>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</si>
  <si>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</si>
  <si>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</si>
  <si>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</si>
  <si>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</si>
  <si>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</si>
  <si>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</si>
  <si>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</si>
  <si>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</si>
  <si>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</si>
  <si>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</si>
  <si>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</si>
  <si>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</si>
  <si>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</si>
  <si>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</si>
  <si>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</si>
  <si>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</si>
  <si>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</si>
  <si>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</si>
  <si>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</si>
  <si>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</si>
  <si>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</si>
  <si>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</si>
  <si>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</si>
  <si>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</si>
  <si>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</si>
  <si>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</si>
  <si>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</si>
  <si>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</si>
  <si>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</si>
  <si>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</si>
  <si>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</si>
  <si>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</si>
  <si>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</si>
  <si>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</si>
  <si>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</si>
  <si>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</si>
  <si>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</si>
  <si>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</si>
  <si>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</si>
  <si>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</si>
  <si>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</si>
  <si>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</si>
  <si>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</si>
  <si>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</si>
  <si>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</si>
  <si>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</si>
  <si>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</si>
  <si>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</si>
  <si>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</si>
  <si>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</si>
  <si>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</si>
  <si>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</si>
  <si>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</si>
  <si>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</si>
  <si>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</si>
  <si>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</si>
  <si>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</si>
  <si>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</si>
  <si>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</si>
  <si>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</si>
  <si>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</si>
  <si>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</si>
  <si>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</si>
  <si>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</si>
  <si>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</si>
  <si>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</si>
  <si>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</si>
  <si>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</si>
  <si>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</si>
  <si>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</si>
  <si>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</si>
  <si>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</si>
  <si>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</si>
  <si>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</si>
  <si>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</si>
  <si>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</si>
  <si>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</si>
  <si>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</si>
  <si>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</si>
  <si>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</si>
  <si>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</si>
  <si>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</si>
  <si>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</si>
  <si>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</si>
  <si>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</si>
  <si>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</si>
  <si>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</si>
  <si>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</si>
  <si>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</si>
  <si>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</si>
  <si>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</si>
  <si>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</si>
  <si>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</si>
  <si>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</si>
  <si>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</si>
  <si>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</si>
  <si>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</si>
  <si>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</si>
  <si>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</si>
  <si>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</si>
  <si>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</si>
  <si>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</si>
  <si>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</si>
  <si>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</si>
  <si>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</si>
  <si>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</si>
  <si>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</si>
  <si>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</si>
  <si>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</si>
  <si>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</si>
  <si>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</si>
  <si>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</si>
  <si>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</si>
  <si>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</si>
  <si>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</si>
  <si>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</si>
  <si>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</si>
  <si>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</si>
  <si>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</si>
  <si>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</si>
  <si>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</si>
  <si>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</si>
  <si>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</si>
  <si>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</si>
  <si>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</si>
  <si>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</si>
  <si>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</si>
  <si>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</si>
  <si>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</si>
  <si>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</si>
  <si>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</si>
  <si>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</si>
  <si>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</si>
  <si>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</si>
  <si>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</si>
  <si>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</si>
  <si>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</si>
  <si>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</si>
  <si>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</si>
  <si>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</si>
  <si>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</si>
  <si>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</si>
  <si>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</si>
  <si>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</si>
  <si>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</si>
  <si>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</si>
  <si>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V4-R0-00.0027.MM0-0001</t>
  </si>
  <si>
    <t>Подвес Св-к Mercury Mall 1,5х1000мм к-кт: подвес 1м,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</si>
  <si>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</si>
  <si>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</si>
  <si>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</si>
  <si>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</si>
  <si>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</si>
  <si>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</si>
  <si>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</si>
  <si>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</si>
  <si>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</si>
  <si>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</si>
  <si>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</si>
  <si>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</si>
  <si>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</si>
  <si>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</si>
  <si>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</si>
  <si>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</si>
  <si>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</si>
  <si>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</si>
  <si>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</si>
  <si>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</si>
  <si>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</si>
  <si>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</si>
  <si>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</si>
  <si>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</si>
  <si>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</si>
  <si>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</si>
  <si>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</si>
  <si>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</si>
  <si>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</si>
  <si>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</si>
  <si>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</si>
  <si>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</si>
  <si>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</si>
  <si>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</si>
  <si>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</si>
  <si>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</si>
  <si>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</si>
  <si>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</si>
  <si>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</si>
  <si>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</si>
  <si>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</si>
  <si>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</si>
  <si>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</si>
  <si>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</si>
  <si>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</si>
  <si>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</si>
  <si>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</si>
  <si>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</si>
  <si>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</si>
  <si>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</si>
  <si>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</si>
  <si>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</si>
  <si>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</si>
  <si>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</si>
  <si>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</si>
  <si>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</si>
  <si>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</si>
  <si>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</si>
  <si>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</si>
  <si>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</si>
  <si>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</si>
  <si>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</si>
  <si>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</si>
  <si>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</si>
  <si>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</si>
  <si>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</si>
  <si>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</si>
  <si>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</si>
  <si>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</si>
  <si>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</si>
  <si>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</si>
  <si>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</si>
  <si>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</si>
  <si>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</si>
  <si>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</si>
  <si>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</si>
  <si>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</si>
  <si>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</si>
  <si>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</si>
  <si>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</si>
  <si>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</si>
  <si>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</si>
  <si>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</si>
  <si>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</si>
  <si>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</si>
  <si>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</si>
  <si>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</si>
  <si>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</si>
  <si>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</si>
  <si>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</si>
  <si>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</si>
  <si>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</si>
  <si>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</si>
  <si>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</si>
  <si>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</si>
  <si>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</si>
  <si>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</si>
  <si>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</si>
  <si>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</si>
  <si>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</si>
  <si>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</si>
  <si>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</si>
  <si>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</si>
  <si>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</si>
  <si>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</si>
  <si>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</si>
  <si>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</si>
  <si>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</si>
  <si>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</si>
  <si>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</si>
  <si>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</si>
  <si>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</si>
  <si>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</si>
  <si>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</si>
  <si>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</si>
  <si>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</si>
  <si>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</si>
  <si>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</si>
  <si>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</si>
  <si>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</si>
  <si>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</si>
  <si>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</si>
  <si>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</si>
  <si>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</si>
  <si>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</si>
  <si>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</si>
  <si>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</si>
  <si>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</si>
  <si>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</si>
  <si>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</si>
  <si>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</si>
  <si>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</si>
  <si>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</si>
  <si>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</si>
  <si>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</si>
  <si>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</si>
  <si>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</si>
  <si>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</si>
  <si>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</si>
  <si>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</si>
  <si>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</si>
  <si>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</si>
  <si>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</si>
  <si>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</si>
  <si>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</si>
  <si>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</si>
  <si>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</si>
  <si>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</si>
  <si>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</si>
  <si>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</si>
  <si>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</si>
  <si>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</si>
  <si>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</si>
  <si>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</si>
  <si>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</si>
  <si>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</si>
  <si>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</si>
  <si>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</si>
  <si>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</si>
  <si>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</si>
  <si>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</si>
  <si>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</si>
  <si>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</si>
  <si>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</si>
  <si>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</si>
  <si>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</si>
  <si>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</si>
  <si>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</si>
  <si>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</si>
  <si>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</si>
  <si>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</si>
  <si>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</si>
  <si>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</si>
  <si>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</si>
  <si>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</si>
  <si>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</si>
  <si>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</si>
  <si>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</si>
  <si>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</si>
  <si>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</si>
  <si>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</si>
  <si>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</si>
  <si>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</si>
  <si>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</si>
  <si>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</si>
  <si>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</si>
  <si>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</si>
  <si>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</si>
  <si>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</si>
  <si>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</si>
  <si>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</si>
  <si>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</si>
  <si>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</si>
  <si>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</si>
  <si>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</si>
  <si>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</si>
  <si>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</si>
  <si>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</si>
  <si>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</si>
  <si>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</si>
  <si>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</si>
  <si>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</si>
  <si>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</si>
  <si>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</si>
  <si>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</si>
  <si>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</si>
  <si>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</si>
  <si>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</si>
  <si>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</si>
  <si>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</si>
  <si>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</si>
  <si>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</si>
  <si>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</si>
  <si>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</si>
  <si>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</si>
  <si>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</si>
  <si>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</si>
  <si>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</si>
  <si>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</si>
  <si>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</si>
  <si>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</si>
  <si>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</si>
  <si>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</si>
  <si>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</si>
  <si>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</si>
  <si>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</si>
  <si>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</si>
  <si>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</si>
  <si>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</si>
  <si>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</si>
  <si>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</si>
  <si>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</si>
  <si>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</si>
  <si>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</si>
  <si>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</si>
  <si>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</si>
  <si>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</si>
  <si>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</si>
  <si>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</si>
  <si>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</si>
  <si>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</si>
  <si>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</si>
  <si>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</si>
  <si>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</si>
  <si>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</si>
  <si>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</si>
  <si>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</si>
  <si>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</si>
  <si>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</si>
  <si>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</si>
  <si>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</si>
  <si>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</si>
  <si>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</si>
  <si>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</si>
  <si>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</si>
  <si>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</si>
  <si>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</si>
  <si>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</si>
  <si>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</si>
  <si>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</si>
  <si>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</si>
  <si>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</si>
  <si>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</si>
  <si>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</si>
  <si>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</si>
  <si>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</si>
  <si>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</si>
  <si>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</si>
  <si>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</si>
  <si>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</si>
  <si>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</si>
  <si>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</si>
  <si>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</si>
  <si>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</si>
  <si>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</si>
  <si>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</si>
  <si>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</si>
  <si>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</si>
  <si>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</si>
  <si>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</si>
  <si>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</si>
  <si>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</si>
  <si>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</si>
  <si>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</si>
  <si>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</si>
  <si>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</si>
  <si>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</si>
  <si>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</si>
  <si>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</si>
  <si>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</si>
  <si>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</si>
  <si>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</si>
  <si>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</si>
  <si>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</si>
  <si>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</si>
  <si>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</si>
  <si>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</si>
  <si>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</si>
  <si>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</si>
  <si>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</si>
  <si>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</si>
  <si>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</si>
  <si>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</si>
  <si>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</si>
  <si>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</si>
  <si>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</si>
  <si>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</si>
  <si>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</si>
  <si>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</si>
  <si>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</si>
  <si>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</si>
  <si>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</si>
  <si>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</si>
  <si>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</si>
  <si>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</si>
  <si>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</si>
  <si>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</si>
  <si>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</si>
  <si>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</si>
  <si>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</si>
  <si>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</si>
  <si>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</si>
  <si>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</si>
  <si>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</si>
  <si>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</si>
  <si>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</si>
  <si>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</si>
  <si>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</si>
  <si>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</si>
  <si>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</si>
  <si>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</si>
  <si>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</si>
  <si>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</si>
  <si>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</si>
  <si>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</si>
  <si>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</si>
  <si>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</si>
  <si>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</si>
  <si>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</si>
  <si>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</si>
  <si>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</si>
  <si>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</si>
  <si>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</si>
  <si>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</si>
  <si>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</si>
  <si>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</si>
  <si>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</si>
  <si>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</si>
  <si>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</si>
  <si>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</si>
  <si>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</si>
  <si>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</si>
  <si>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</si>
  <si>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</si>
  <si>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</si>
  <si>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</si>
  <si>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</si>
  <si>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</si>
  <si>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</si>
  <si>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</si>
  <si>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</si>
  <si>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</si>
  <si>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</si>
  <si>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</si>
  <si>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</si>
  <si>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</si>
  <si>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</si>
  <si>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</si>
  <si>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</si>
  <si>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</si>
  <si>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</si>
  <si>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</si>
  <si>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</si>
  <si>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</si>
  <si>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</si>
  <si>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</si>
  <si>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</si>
  <si>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</si>
  <si>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</si>
  <si>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</si>
  <si>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</si>
  <si>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</si>
  <si>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</si>
  <si>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</si>
  <si>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</si>
  <si>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</si>
  <si>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</si>
  <si>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</si>
  <si>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</si>
  <si>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</si>
  <si>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</si>
  <si>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</si>
  <si>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</si>
  <si>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</si>
  <si>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</si>
  <si>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</si>
  <si>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</si>
  <si>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</si>
  <si>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</si>
  <si>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</si>
  <si>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</si>
  <si>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</si>
  <si>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</si>
  <si>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</si>
  <si>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</si>
  <si>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</si>
  <si>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</si>
  <si>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</si>
  <si>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</si>
  <si>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</si>
  <si>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</si>
  <si>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</si>
  <si>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</si>
  <si>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</si>
  <si>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</si>
  <si>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</si>
  <si>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</si>
  <si>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</si>
  <si>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</si>
  <si>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</si>
  <si>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</si>
  <si>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</si>
  <si>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</si>
  <si>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</si>
  <si>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</si>
  <si>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</si>
  <si>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</si>
  <si>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</si>
  <si>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</si>
  <si>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</si>
  <si>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</si>
  <si>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</si>
  <si>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</si>
  <si>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</si>
  <si>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</si>
  <si>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</si>
  <si>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</si>
  <si>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</si>
  <si>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</si>
  <si>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</si>
  <si>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</si>
  <si>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</si>
  <si>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</si>
  <si>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</si>
  <si>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</si>
  <si>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</si>
  <si>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</si>
  <si>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</si>
  <si>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</si>
  <si>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</si>
  <si>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</si>
  <si>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</si>
  <si>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</si>
  <si>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</si>
  <si>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</si>
  <si>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</si>
  <si>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</si>
  <si>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</si>
  <si>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</si>
  <si>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</si>
  <si>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</si>
  <si>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</si>
  <si>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</si>
  <si>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</si>
  <si>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</si>
  <si>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</si>
  <si>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</si>
  <si>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</si>
  <si>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</si>
  <si>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</si>
  <si>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</si>
  <si>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</si>
  <si>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</si>
  <si>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</si>
  <si>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</si>
  <si>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</si>
  <si>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</si>
  <si>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</si>
  <si>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</si>
  <si>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</si>
  <si>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</si>
  <si>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</si>
  <si>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</si>
  <si>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</si>
  <si>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</si>
  <si>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</si>
  <si>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</si>
  <si>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</si>
  <si>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</si>
  <si>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</si>
  <si>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</si>
  <si>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</si>
  <si>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</si>
  <si>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</si>
  <si>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</si>
  <si>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</si>
  <si>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</si>
  <si>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</si>
  <si>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</si>
  <si>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</si>
  <si>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</si>
  <si>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</si>
  <si>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</si>
  <si>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</si>
  <si>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</si>
  <si>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</si>
  <si>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</si>
  <si>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</si>
  <si>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</si>
  <si>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</si>
  <si>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</si>
  <si>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</si>
  <si>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</si>
  <si>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</si>
  <si>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</si>
  <si>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</si>
  <si>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</si>
  <si>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</si>
  <si>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</si>
  <si>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</si>
  <si>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</si>
  <si>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</si>
  <si>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</si>
  <si>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</si>
  <si>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</si>
  <si>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</si>
  <si>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</si>
  <si>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</si>
  <si>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</si>
  <si>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</si>
  <si>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</si>
  <si>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</si>
  <si>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</si>
  <si>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</si>
  <si>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</si>
  <si>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</si>
  <si>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</si>
  <si>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</si>
  <si>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</si>
  <si>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</si>
  <si>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</si>
  <si>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</si>
  <si>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</si>
  <si>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</si>
  <si>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</si>
  <si>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</si>
  <si>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</si>
  <si>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</si>
  <si>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</si>
  <si>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</si>
  <si>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</si>
  <si>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</si>
  <si>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</si>
  <si>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</si>
  <si>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</si>
  <si>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</si>
  <si>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</si>
  <si>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</si>
  <si>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</si>
  <si>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</si>
  <si>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</si>
  <si>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</si>
  <si>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</si>
  <si>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</si>
  <si>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</si>
  <si>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</si>
  <si>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</si>
  <si>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</si>
  <si>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</si>
  <si>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</si>
  <si>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</si>
  <si>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</si>
  <si>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</si>
  <si>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</si>
  <si>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</si>
  <si>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</si>
  <si>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</si>
  <si>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</si>
  <si>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</si>
  <si>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</si>
  <si>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</si>
  <si>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</si>
  <si>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</si>
  <si>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</si>
  <si>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</si>
  <si>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</si>
  <si>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</si>
  <si>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</si>
  <si>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</si>
  <si>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</si>
  <si>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</si>
  <si>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</si>
  <si>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</si>
  <si>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</si>
  <si>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</si>
  <si>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</si>
  <si>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</si>
  <si>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</si>
  <si>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</si>
  <si>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</si>
  <si>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</si>
  <si>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</si>
  <si>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</si>
  <si>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</si>
  <si>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</si>
  <si>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</si>
  <si>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</si>
  <si>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</si>
  <si>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</si>
  <si>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</si>
  <si>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</si>
  <si>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</si>
  <si>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</si>
  <si>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</si>
  <si>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</si>
  <si>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</si>
  <si>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</si>
  <si>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</si>
  <si>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</si>
  <si>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</si>
  <si>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</si>
  <si>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</si>
  <si>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</si>
  <si>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</si>
  <si>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</si>
  <si>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</si>
  <si>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</si>
  <si>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</si>
  <si>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</si>
  <si>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</si>
  <si>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</si>
  <si>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</si>
  <si>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</si>
  <si>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</si>
  <si>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</si>
  <si>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</si>
  <si>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</si>
  <si>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</si>
  <si>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</si>
  <si>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</si>
  <si>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</si>
  <si>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</si>
  <si>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</si>
  <si>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</si>
  <si>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</si>
  <si>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</si>
  <si>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</si>
  <si>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</si>
  <si>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</si>
  <si>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</si>
  <si>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</si>
  <si>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</si>
  <si>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</si>
  <si>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</si>
  <si>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</si>
  <si>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</si>
  <si>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</si>
  <si>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</si>
  <si>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</si>
  <si>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</si>
  <si>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</si>
  <si>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</si>
  <si>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</si>
  <si>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</si>
  <si>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</si>
  <si>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</si>
  <si>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</si>
  <si>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</si>
  <si>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</si>
  <si>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</si>
  <si>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</si>
  <si>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</si>
  <si>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</si>
  <si>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</si>
  <si>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</si>
  <si>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</si>
  <si>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</si>
  <si>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</si>
  <si>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</si>
  <si>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</si>
  <si>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</si>
  <si>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</si>
  <si>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</si>
  <si>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</si>
  <si>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</si>
  <si>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</si>
  <si>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</si>
  <si>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</si>
  <si>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</si>
  <si>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</si>
  <si>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</si>
  <si>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</si>
  <si>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</si>
  <si>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</si>
  <si>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</si>
  <si>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</si>
  <si>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</si>
  <si>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</si>
  <si>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</si>
  <si>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</si>
  <si>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</si>
  <si>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</si>
  <si>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</si>
  <si>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</si>
  <si>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</si>
  <si>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</si>
  <si>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</si>
  <si>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</si>
  <si>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</si>
  <si>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</si>
  <si>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</si>
  <si>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</si>
  <si>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</si>
  <si>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</si>
  <si>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</si>
  <si>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</si>
  <si>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</si>
  <si>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</si>
  <si>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</si>
  <si>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</si>
  <si>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</si>
  <si>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</si>
  <si>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</si>
  <si>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</si>
  <si>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</si>
  <si>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</si>
  <si>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</si>
  <si>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</si>
  <si>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</si>
  <si>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</si>
  <si>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</si>
  <si>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</si>
  <si>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</si>
  <si>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</si>
  <si>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</si>
  <si>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</si>
  <si>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</si>
  <si>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</si>
  <si>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</si>
  <si>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</si>
  <si>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</si>
  <si>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</si>
  <si>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</si>
  <si>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</si>
  <si>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</si>
  <si>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</si>
  <si>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</si>
  <si>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</si>
  <si>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</si>
  <si>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</si>
  <si>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</si>
  <si>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</si>
  <si>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</si>
  <si>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</si>
  <si>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</si>
  <si>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</si>
  <si>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</si>
  <si>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</si>
  <si>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</si>
  <si>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</si>
  <si>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</si>
  <si>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</si>
  <si>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</si>
  <si>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</si>
  <si>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</si>
  <si>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</si>
  <si>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</si>
  <si>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</si>
  <si>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</si>
  <si>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</si>
  <si>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</si>
  <si>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</si>
  <si>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</si>
  <si>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</si>
  <si>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</si>
  <si>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</si>
  <si>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</si>
  <si>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</si>
  <si>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</si>
  <si>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</si>
  <si>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</si>
  <si>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</si>
  <si>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</si>
  <si>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</si>
  <si>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</si>
  <si>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</si>
  <si>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</si>
  <si>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</si>
  <si>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</si>
  <si>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</si>
  <si>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</si>
  <si>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</si>
  <si>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</si>
  <si>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</si>
  <si>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</si>
  <si>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</si>
  <si>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</si>
  <si>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</si>
  <si>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</si>
  <si>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</si>
  <si>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</si>
  <si>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</si>
  <si>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</si>
  <si>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</si>
  <si>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</si>
  <si>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</si>
  <si>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</si>
  <si>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</si>
  <si>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</si>
  <si>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</si>
  <si>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</si>
  <si>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</si>
  <si>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</si>
  <si>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</si>
  <si>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</si>
  <si>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</si>
  <si>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</si>
  <si>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</si>
  <si>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</si>
  <si>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</si>
  <si>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</si>
  <si>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</si>
  <si>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</si>
  <si>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</si>
  <si>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</si>
  <si>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</si>
  <si>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</si>
  <si>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</si>
  <si>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</si>
  <si>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</si>
  <si>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</si>
  <si>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</si>
  <si>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</si>
  <si>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</si>
  <si>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</si>
  <si>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</si>
  <si>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</si>
  <si>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</si>
  <si>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</si>
  <si>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</si>
  <si>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</si>
  <si>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</si>
  <si>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</si>
  <si>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</si>
  <si>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</si>
  <si>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</si>
  <si>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</si>
  <si>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</si>
  <si>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</si>
  <si>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</si>
  <si>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</si>
  <si>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</si>
  <si>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</si>
  <si>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</si>
  <si>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</si>
  <si>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</si>
  <si>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</si>
  <si>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</si>
  <si>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</si>
  <si>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</si>
  <si>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</si>
  <si>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</si>
  <si>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</si>
  <si>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</si>
  <si>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</si>
  <si>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</si>
  <si>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</si>
  <si>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</si>
  <si>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</si>
  <si>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</si>
  <si>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</si>
  <si>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</si>
  <si>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</si>
  <si>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</si>
  <si>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</si>
  <si>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</si>
  <si>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</si>
  <si>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</si>
  <si>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</si>
  <si>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</si>
  <si>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</si>
  <si>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</si>
  <si>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</si>
  <si>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</si>
  <si>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</si>
  <si>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</si>
  <si>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</si>
  <si>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</si>
  <si>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</si>
  <si>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</si>
  <si>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</si>
  <si>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</si>
  <si>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</si>
  <si>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</si>
  <si>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</si>
  <si>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</si>
  <si>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</si>
  <si>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</si>
  <si>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</si>
  <si>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</si>
  <si>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</si>
  <si>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</si>
  <si>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</si>
  <si>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</si>
  <si>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</si>
  <si>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</si>
  <si>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</si>
  <si>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</si>
  <si>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</si>
  <si>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</si>
  <si>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</si>
  <si>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</si>
  <si>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</si>
  <si>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</si>
  <si>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</si>
  <si>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</si>
  <si>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</si>
  <si>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</si>
  <si>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</si>
  <si>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</si>
  <si>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</si>
  <si>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</si>
  <si>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</si>
  <si>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</si>
  <si>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</si>
  <si>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</si>
  <si>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</si>
  <si>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</si>
  <si>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</si>
  <si>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</si>
  <si>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</si>
  <si>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</si>
  <si>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</si>
  <si>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</si>
  <si>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</si>
  <si>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</si>
  <si>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</si>
  <si>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</si>
  <si>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</si>
  <si>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</si>
  <si>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</si>
  <si>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</si>
  <si>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</si>
  <si>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</si>
  <si>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</si>
  <si>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</si>
  <si>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</si>
  <si>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</si>
  <si>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</si>
  <si>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</si>
  <si>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</si>
  <si>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</si>
  <si>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</si>
  <si>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</si>
  <si>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</si>
  <si>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</si>
  <si>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</si>
  <si>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</si>
  <si>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</si>
  <si>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</si>
  <si>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</si>
  <si>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</si>
  <si>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</si>
  <si>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</si>
  <si>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</si>
  <si>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</si>
  <si>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</si>
  <si>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</si>
  <si>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</si>
  <si>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</si>
  <si>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</si>
  <si>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</si>
  <si>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</si>
  <si>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</si>
  <si>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</si>
  <si>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</si>
  <si>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</si>
  <si>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</si>
  <si>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</si>
  <si>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</si>
  <si>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</si>
  <si>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</si>
  <si>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</si>
  <si>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</si>
  <si>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</si>
  <si>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</si>
  <si>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</si>
  <si>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</si>
  <si>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</si>
  <si>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</si>
  <si>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</si>
  <si>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</si>
  <si>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</si>
  <si>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</si>
  <si>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</si>
  <si>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</si>
  <si>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</si>
  <si>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</si>
  <si>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</si>
  <si>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</si>
  <si>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</si>
  <si>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</si>
  <si>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</si>
  <si>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</si>
  <si>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</si>
  <si>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</si>
  <si>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</si>
  <si>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</si>
  <si>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</si>
  <si>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</si>
  <si>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</si>
  <si>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</si>
  <si>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</si>
  <si>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</si>
  <si>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</si>
  <si>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</si>
  <si>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</si>
  <si>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</si>
  <si>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</si>
  <si>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</si>
  <si>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</si>
  <si>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</si>
  <si>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</si>
  <si>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</si>
  <si>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</si>
  <si>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</si>
  <si>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</si>
  <si>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</si>
  <si>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</si>
  <si>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</si>
  <si>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</si>
  <si>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</si>
  <si>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</si>
  <si>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</si>
  <si>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</si>
  <si>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</si>
  <si>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</si>
  <si>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</si>
  <si>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</si>
  <si>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</si>
  <si>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</si>
  <si>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</si>
  <si>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</si>
  <si>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</si>
  <si>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</si>
  <si>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</si>
  <si>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</si>
  <si>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</si>
  <si>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</si>
  <si>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</si>
  <si>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</si>
  <si>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</si>
  <si>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</si>
  <si>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</si>
  <si>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</si>
  <si>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</si>
  <si>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</si>
  <si>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</si>
  <si>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</si>
  <si>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</si>
  <si>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</si>
  <si>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</si>
  <si>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</si>
  <si>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</si>
  <si>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</si>
  <si>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</si>
  <si>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</si>
  <si>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</si>
  <si>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</si>
  <si>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</si>
  <si>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</si>
  <si>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</si>
  <si>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</si>
  <si>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</si>
  <si>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</si>
  <si>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</si>
  <si>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</si>
  <si>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</si>
  <si>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</si>
  <si>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</si>
  <si>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</si>
  <si>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</si>
  <si>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</si>
  <si>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</si>
  <si>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</si>
  <si>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</si>
  <si>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</si>
  <si>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</si>
  <si>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</si>
  <si>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</si>
  <si>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</si>
  <si>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</si>
  <si>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</si>
  <si>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</si>
  <si>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</si>
  <si>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</si>
  <si>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</si>
  <si>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</si>
  <si>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</si>
  <si>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</si>
  <si>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</si>
  <si>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</si>
  <si>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</si>
  <si>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</si>
  <si>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</si>
  <si>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</si>
  <si>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</si>
  <si>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</si>
  <si>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</si>
  <si>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</si>
  <si>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</si>
  <si>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</si>
  <si>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</si>
  <si>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</si>
  <si>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</si>
  <si>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</si>
  <si>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</si>
  <si>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</si>
  <si>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</si>
  <si>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</si>
  <si>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</si>
  <si>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</si>
  <si>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</si>
  <si>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</si>
  <si>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</si>
  <si>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</si>
  <si>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</si>
  <si>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</si>
  <si>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</si>
  <si>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</si>
  <si>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</si>
  <si>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</si>
  <si>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</si>
  <si>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</si>
  <si>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</si>
  <si>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</si>
  <si>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</si>
  <si>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</si>
  <si>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</si>
  <si>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</si>
  <si>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</si>
  <si>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</si>
  <si>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</si>
  <si>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</si>
  <si>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</si>
  <si>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</si>
  <si>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</si>
  <si>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</si>
  <si>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</si>
  <si>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</si>
  <si>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</si>
  <si>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</si>
  <si>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</si>
  <si>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</si>
  <si>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</si>
  <si>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</si>
  <si>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</si>
  <si>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</si>
  <si>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</si>
  <si>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</si>
  <si>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</si>
  <si>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</si>
  <si>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</si>
  <si>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</si>
  <si>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</si>
  <si>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</si>
  <si>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</si>
  <si>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</si>
  <si>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</si>
  <si>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</si>
  <si>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</si>
  <si>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</si>
  <si>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</si>
  <si>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</si>
  <si>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</si>
  <si>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</si>
  <si>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</si>
  <si>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</si>
  <si>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</si>
  <si>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</si>
  <si>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</si>
  <si>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</si>
  <si>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</si>
  <si>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</si>
  <si>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</si>
  <si>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</si>
  <si>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</si>
  <si>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</si>
  <si>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</si>
  <si>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</si>
  <si>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</si>
  <si>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</si>
  <si>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</si>
  <si>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</si>
  <si>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</si>
  <si>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</si>
  <si>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</si>
  <si>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</si>
  <si>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</si>
  <si>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</si>
  <si>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</si>
  <si>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</si>
  <si>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</si>
  <si>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</si>
  <si>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</si>
  <si>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</si>
  <si>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</si>
  <si>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</si>
  <si>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</si>
  <si>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</si>
  <si>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</si>
  <si>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</si>
  <si>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</si>
  <si>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</si>
  <si>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</si>
  <si>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</si>
  <si>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</si>
  <si>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</si>
  <si>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</si>
  <si>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</si>
  <si>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</si>
  <si>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</si>
  <si>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</si>
  <si>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</si>
  <si>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</si>
  <si>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</si>
  <si>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</si>
  <si>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</si>
  <si>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</si>
  <si>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</si>
  <si>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</si>
  <si>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</si>
  <si>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</si>
  <si>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</si>
  <si>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</si>
  <si>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</si>
  <si>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</si>
  <si>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</si>
  <si>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</si>
  <si>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</si>
  <si>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</si>
  <si>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</si>
  <si>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</si>
  <si>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</si>
  <si>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</si>
  <si>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</si>
  <si>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</si>
  <si>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</si>
  <si>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</si>
  <si>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</si>
  <si>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</si>
  <si>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</si>
  <si>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</si>
  <si>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</si>
  <si>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</si>
  <si>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</si>
  <si>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</si>
  <si>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</si>
  <si>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</si>
  <si>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</si>
  <si>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</si>
  <si>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</si>
  <si>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</si>
  <si>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</si>
  <si>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</si>
  <si>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</si>
  <si>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</si>
  <si>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</si>
  <si>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</si>
  <si>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</si>
  <si>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</si>
  <si>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</si>
  <si>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</si>
  <si>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</si>
  <si>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</si>
  <si>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</si>
  <si>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</si>
  <si>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</si>
  <si>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</si>
  <si>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</si>
  <si>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</si>
  <si>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</si>
  <si>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</si>
  <si>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</si>
  <si>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</si>
  <si>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</si>
  <si>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</si>
  <si>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</si>
  <si>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</si>
  <si>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</si>
  <si>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</si>
  <si>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</si>
  <si>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</si>
  <si>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</si>
  <si>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</si>
  <si>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</si>
  <si>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</si>
  <si>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</si>
  <si>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</si>
  <si>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</si>
  <si>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</si>
  <si>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</si>
  <si>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</si>
  <si>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</si>
  <si>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</si>
  <si>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</si>
  <si>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</si>
  <si>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</si>
  <si>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</si>
  <si>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</si>
  <si>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</si>
  <si>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</si>
  <si>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</si>
  <si>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</si>
  <si>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</si>
  <si>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</si>
  <si>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</si>
  <si>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</si>
  <si>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</si>
  <si>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</si>
  <si>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</si>
  <si>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</si>
  <si>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</si>
  <si>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</si>
  <si>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</si>
  <si>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</si>
  <si>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</si>
  <si>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</si>
  <si>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</si>
  <si>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</si>
  <si>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</si>
  <si>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</si>
  <si>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</si>
  <si>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</si>
  <si>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</si>
  <si>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</si>
  <si>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</si>
  <si>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</si>
  <si>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</si>
  <si>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</si>
  <si>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</si>
  <si>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</si>
  <si>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</si>
  <si>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</si>
  <si>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</si>
  <si>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</si>
  <si>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</si>
  <si>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</si>
  <si>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</si>
  <si>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</si>
  <si>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</si>
  <si>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</si>
  <si>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</si>
  <si>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</si>
  <si>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</si>
  <si>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</si>
  <si>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</si>
  <si>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</si>
  <si>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</si>
  <si>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</si>
  <si>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</si>
  <si>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</si>
  <si>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</si>
  <si>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</si>
  <si>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</si>
  <si>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</si>
  <si>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</si>
  <si>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</si>
  <si>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</si>
  <si>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</si>
  <si>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</si>
  <si>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</si>
  <si>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</si>
  <si>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</si>
  <si>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</si>
  <si>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</si>
  <si>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</si>
  <si>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</si>
  <si>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</si>
  <si>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</si>
  <si>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</si>
  <si>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</si>
  <si>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</si>
  <si>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</si>
  <si>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</si>
  <si>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</si>
  <si>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</si>
  <si>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</si>
  <si>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</si>
  <si>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</si>
  <si>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</si>
  <si>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</si>
  <si>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</si>
  <si>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</si>
  <si>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</si>
  <si>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</si>
  <si>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</si>
  <si>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</si>
  <si>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</si>
  <si>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</si>
  <si>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</si>
  <si>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</si>
  <si>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</si>
  <si>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</si>
  <si>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</si>
  <si>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</si>
  <si>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</si>
  <si>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</si>
  <si>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</si>
  <si>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</si>
  <si>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</si>
  <si>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</si>
  <si>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</si>
  <si>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</si>
  <si>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</si>
  <si>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</si>
  <si>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</si>
  <si>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</si>
  <si>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</si>
  <si>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</si>
  <si>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</si>
  <si>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</si>
  <si>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</si>
  <si>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</si>
  <si>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</si>
  <si>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</si>
  <si>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</si>
  <si>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</si>
  <si>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</si>
  <si>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</si>
  <si>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</si>
  <si>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</si>
  <si>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</si>
  <si>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</si>
  <si>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</si>
  <si>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</si>
  <si>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</si>
  <si>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</si>
  <si>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</si>
  <si>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</si>
  <si>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</si>
  <si>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</si>
  <si>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</si>
  <si>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</si>
  <si>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</si>
  <si>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</si>
  <si>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</si>
  <si>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</si>
  <si>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</si>
  <si>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</si>
  <si>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</si>
  <si>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</si>
  <si>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</si>
  <si>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</si>
  <si>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</si>
  <si>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</si>
  <si>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</si>
  <si>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</si>
  <si>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</si>
  <si>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</si>
  <si>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</si>
  <si>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</si>
  <si>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</si>
  <si>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</si>
  <si>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</si>
  <si>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</si>
  <si>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</si>
  <si>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</si>
  <si>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</si>
  <si>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</si>
  <si>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</si>
  <si>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</si>
  <si>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</si>
  <si>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</si>
  <si>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</si>
  <si>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</si>
  <si>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</si>
  <si>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</si>
  <si>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</si>
  <si>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</si>
  <si>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</si>
  <si>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</si>
  <si>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</si>
  <si>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</si>
  <si>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</si>
  <si>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</si>
  <si>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</si>
  <si>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</si>
  <si>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</si>
  <si>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</si>
  <si>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</si>
  <si>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</si>
  <si>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</si>
  <si>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</si>
  <si>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</si>
  <si>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</si>
  <si>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</si>
  <si>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</si>
  <si>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</si>
  <si>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</si>
  <si>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</si>
  <si>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</si>
  <si>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</si>
  <si>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</si>
  <si>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</si>
  <si>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</si>
  <si>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</si>
  <si>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</si>
  <si>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</si>
  <si>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</si>
  <si>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</si>
  <si>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</si>
  <si>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</si>
  <si>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</si>
  <si>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</si>
  <si>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</si>
  <si>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</si>
  <si>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</si>
  <si>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</si>
  <si>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</si>
  <si>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</si>
  <si>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</si>
  <si>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</si>
  <si>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</si>
  <si>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</si>
  <si>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</si>
  <si>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</si>
  <si>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</si>
  <si>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</si>
  <si>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</si>
  <si>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</si>
  <si>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</si>
  <si>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</si>
  <si>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</si>
  <si>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</si>
  <si>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</si>
  <si>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</si>
  <si>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</si>
  <si>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</si>
  <si>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</si>
  <si>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</si>
  <si>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</si>
  <si>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</si>
  <si>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</si>
  <si>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</si>
  <si>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</si>
  <si>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</si>
  <si>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</si>
  <si>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</si>
  <si>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</si>
  <si>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</si>
  <si>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</si>
  <si>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</si>
  <si>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</si>
  <si>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</si>
  <si>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</si>
  <si>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</si>
  <si>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</si>
  <si>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</si>
  <si>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</si>
  <si>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</si>
  <si>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</si>
  <si>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</si>
  <si>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</si>
  <si>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</si>
  <si>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</si>
  <si>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</si>
  <si>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</si>
  <si>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</si>
  <si>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</si>
  <si>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</si>
  <si>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</si>
  <si>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</si>
  <si>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</si>
  <si>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</si>
  <si>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</si>
  <si>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</si>
  <si>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</si>
  <si>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</si>
  <si>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</si>
  <si>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</si>
  <si>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</si>
  <si>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</si>
  <si>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</si>
  <si>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</si>
  <si>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</si>
  <si>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</si>
  <si>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</si>
  <si>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</si>
  <si>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</si>
  <si>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</si>
  <si>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</si>
  <si>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</si>
  <si>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</si>
  <si>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</si>
  <si>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</si>
  <si>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</si>
  <si>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</si>
  <si>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</si>
  <si>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</si>
  <si>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</si>
  <si>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</si>
  <si>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</si>
  <si>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</si>
  <si>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</si>
  <si>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</si>
  <si>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</si>
  <si>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</si>
  <si>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</si>
  <si>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</si>
  <si>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</si>
  <si>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</si>
  <si>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</si>
  <si>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</si>
  <si>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</si>
  <si>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</si>
  <si>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</si>
  <si>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</si>
  <si>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</si>
  <si>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</si>
  <si>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</si>
  <si>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</si>
  <si>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</si>
  <si>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</si>
  <si>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</si>
  <si>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</si>
  <si>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</si>
  <si>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</si>
  <si>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</si>
  <si>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</si>
  <si>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</si>
  <si>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</si>
  <si>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</si>
  <si>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</si>
  <si>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</si>
  <si>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</si>
  <si>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</si>
  <si>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</si>
  <si>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</si>
  <si>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</si>
  <si>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</si>
  <si>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</si>
  <si>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</si>
  <si>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</si>
  <si>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</si>
  <si>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</si>
  <si>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</si>
  <si>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</si>
  <si>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</si>
  <si>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</si>
  <si>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</si>
  <si>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</si>
  <si>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</si>
  <si>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</si>
  <si>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</si>
  <si>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</si>
  <si>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</si>
  <si>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</si>
  <si>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</si>
  <si>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</si>
  <si>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</si>
  <si>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</si>
  <si>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</si>
  <si>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</si>
  <si>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</si>
  <si>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</si>
  <si>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</si>
  <si>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</si>
  <si>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</si>
  <si>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</si>
  <si>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</si>
  <si>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</si>
  <si>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</si>
  <si>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</si>
  <si>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</si>
  <si>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</si>
  <si>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</si>
  <si>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</si>
  <si>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</si>
  <si>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</si>
  <si>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</si>
  <si>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</si>
  <si>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</si>
  <si>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</si>
  <si>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</si>
  <si>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</si>
  <si>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</si>
  <si>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</si>
  <si>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</si>
  <si>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</si>
  <si>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</si>
  <si>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</si>
  <si>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</si>
  <si>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</si>
  <si>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</si>
  <si>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</si>
  <si>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</si>
  <si>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</si>
  <si>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</si>
  <si>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</si>
  <si>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</si>
  <si>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</si>
  <si>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</si>
  <si>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</si>
  <si>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</si>
  <si>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</si>
  <si>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</si>
  <si>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</si>
  <si>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</si>
  <si>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</si>
  <si>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</si>
  <si>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</si>
  <si>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</si>
  <si>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</si>
  <si>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</si>
  <si>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</si>
  <si>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</si>
  <si>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</si>
  <si>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</si>
  <si>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</si>
  <si>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</si>
  <si>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</si>
  <si>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</si>
  <si>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</si>
  <si>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</si>
  <si>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</si>
  <si>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</si>
  <si>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</si>
  <si>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</si>
  <si>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</si>
  <si>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</si>
  <si>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</si>
  <si>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</si>
  <si>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</si>
  <si>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</si>
  <si>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</si>
  <si>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</si>
  <si>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</si>
  <si>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</si>
  <si>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</si>
  <si>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</si>
  <si>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</si>
  <si>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</si>
  <si>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</si>
  <si>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</si>
  <si>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</si>
  <si>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</si>
  <si>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</si>
  <si>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</si>
  <si>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</si>
  <si>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</si>
  <si>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</si>
  <si>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</si>
  <si>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</si>
  <si>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</si>
  <si>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</si>
  <si>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</si>
  <si>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</si>
  <si>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</si>
  <si>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</si>
  <si>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</si>
  <si>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</si>
  <si>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</si>
  <si>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</si>
  <si>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</si>
  <si>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</si>
  <si>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</si>
  <si>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</si>
  <si>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</si>
  <si>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</si>
  <si>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</si>
  <si>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</si>
  <si>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</si>
  <si>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</si>
  <si>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</si>
  <si>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</si>
  <si>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</si>
  <si>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</si>
  <si>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</si>
  <si>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</si>
  <si>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</si>
  <si>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</si>
  <si>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</si>
  <si>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</si>
  <si>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</si>
  <si>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</si>
  <si>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</si>
  <si>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</si>
  <si>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</si>
  <si>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</si>
  <si>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</si>
  <si>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</si>
  <si>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</si>
  <si>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</si>
  <si>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</si>
  <si>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</si>
  <si>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</si>
  <si>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</si>
  <si>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</si>
  <si>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</si>
  <si>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</si>
  <si>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</si>
  <si>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</si>
  <si>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</si>
  <si>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</si>
  <si>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</si>
  <si>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</si>
  <si>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</si>
  <si>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</si>
  <si>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</si>
  <si>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</si>
  <si>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</si>
  <si>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</si>
  <si>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</si>
  <si>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</si>
  <si>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</si>
  <si>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</si>
  <si>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</si>
  <si>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</si>
  <si>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</si>
  <si>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</si>
  <si>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</si>
  <si>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</si>
  <si>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</si>
  <si>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</si>
  <si>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</si>
  <si>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</si>
  <si>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</si>
  <si>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</si>
  <si>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</si>
  <si>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</si>
  <si>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</si>
  <si>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</si>
  <si>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</si>
  <si>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</si>
  <si>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</si>
  <si>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</si>
  <si>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</si>
  <si>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</si>
  <si>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</si>
  <si>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</si>
  <si>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</si>
  <si>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</si>
  <si>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</si>
  <si>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</si>
  <si>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</si>
  <si>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</si>
  <si>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</si>
  <si>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</si>
  <si>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</si>
  <si>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</si>
  <si>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</si>
  <si>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</si>
  <si>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</si>
  <si>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</si>
  <si>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</si>
  <si>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</si>
  <si>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</si>
  <si>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</si>
  <si>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</si>
  <si>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</si>
  <si>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</si>
  <si>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</si>
  <si>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</si>
  <si>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</si>
  <si>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</si>
  <si>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</si>
  <si>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</si>
  <si>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</si>
  <si>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</si>
  <si>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</si>
  <si>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</si>
  <si>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</si>
  <si>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</si>
  <si>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</si>
  <si>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</si>
  <si>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</si>
  <si>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</si>
  <si>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</si>
  <si>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</si>
  <si>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</si>
  <si>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</si>
  <si>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</si>
  <si>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</si>
  <si>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</si>
  <si>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</si>
  <si>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</si>
  <si>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</si>
  <si>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</si>
  <si>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</si>
  <si>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</si>
  <si>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</si>
  <si>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</si>
  <si>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</si>
  <si>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</si>
  <si>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</si>
  <si>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</si>
  <si>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</si>
  <si>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</si>
  <si>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</si>
  <si>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</si>
  <si>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</si>
  <si>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</si>
  <si>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</si>
  <si>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</si>
  <si>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</si>
  <si>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</si>
  <si>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</si>
  <si>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</si>
  <si>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</si>
  <si>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</si>
  <si>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</si>
  <si>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</si>
  <si>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</si>
  <si>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</si>
  <si>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</si>
  <si>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</si>
  <si>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</si>
  <si>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</si>
  <si>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</si>
  <si>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</si>
  <si>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</si>
  <si>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</si>
  <si>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</si>
  <si>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</si>
  <si>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</si>
  <si>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</si>
  <si>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</si>
  <si>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</si>
  <si>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</si>
  <si>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</si>
  <si>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</si>
  <si>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</si>
  <si>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</si>
  <si>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</si>
  <si>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</si>
  <si>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</si>
  <si>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</si>
  <si>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</si>
  <si>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</si>
  <si>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</si>
  <si>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</si>
  <si>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</si>
  <si>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</si>
  <si>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</si>
  <si>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</si>
  <si>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</si>
  <si>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</si>
  <si>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</si>
  <si>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</si>
  <si>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</si>
  <si>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</si>
  <si>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</si>
  <si>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</si>
  <si>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</si>
  <si>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</si>
  <si>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</si>
  <si>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</si>
  <si>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</si>
  <si>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</si>
  <si>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</si>
  <si>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</si>
  <si>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</si>
  <si>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</si>
  <si>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</si>
  <si>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</si>
  <si>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</si>
  <si>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</si>
  <si>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</si>
  <si>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</si>
  <si>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</si>
  <si>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</si>
  <si>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</si>
  <si>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</si>
  <si>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</si>
  <si>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</si>
  <si>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</si>
  <si>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</si>
  <si>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</si>
  <si>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</si>
  <si>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</si>
  <si>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</si>
  <si>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</si>
  <si>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</si>
  <si>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</si>
  <si>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</si>
  <si>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</si>
  <si>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</si>
  <si>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</si>
  <si>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</si>
  <si>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</si>
  <si>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</si>
  <si>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</si>
  <si>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</si>
  <si>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</si>
  <si>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</si>
  <si>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</si>
  <si>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</si>
  <si>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</si>
  <si>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</si>
  <si>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</si>
  <si>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</si>
  <si>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</si>
  <si>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</si>
  <si>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</si>
  <si>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</si>
  <si>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</si>
  <si>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</si>
  <si>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</si>
  <si>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</si>
  <si>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</si>
  <si>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</si>
  <si>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</si>
  <si>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</si>
  <si>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</si>
  <si>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</si>
  <si>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</si>
  <si>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</si>
  <si>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</si>
  <si>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</si>
  <si>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</si>
  <si>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</si>
  <si>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</si>
  <si>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</si>
  <si>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</si>
  <si>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</si>
  <si>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</si>
  <si>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</si>
  <si>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</si>
  <si>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</si>
  <si>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</si>
  <si>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</si>
  <si>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</si>
  <si>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</si>
  <si>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</si>
  <si>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</si>
  <si>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</si>
  <si>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</si>
  <si>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</si>
  <si>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</si>
  <si>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</si>
  <si>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</si>
  <si>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</si>
  <si>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</si>
  <si>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</si>
  <si>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</si>
  <si>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</si>
  <si>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</si>
  <si>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</si>
  <si>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</si>
  <si>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</si>
  <si>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</si>
  <si>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</si>
  <si>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</si>
  <si>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</si>
  <si>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</si>
  <si>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</si>
  <si>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</si>
  <si>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</si>
  <si>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</si>
  <si>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</si>
  <si>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</si>
  <si>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</si>
  <si>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</si>
  <si>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</si>
  <si>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</si>
  <si>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</si>
  <si>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</si>
  <si>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</si>
  <si>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</si>
  <si>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</si>
  <si>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</si>
  <si>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</si>
  <si>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</si>
  <si>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</si>
  <si>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</si>
  <si>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</si>
  <si>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</si>
  <si>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</si>
  <si>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</si>
  <si>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</si>
  <si>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</si>
  <si>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</si>
  <si>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</si>
  <si>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</si>
  <si>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</si>
  <si>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</si>
  <si>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</si>
  <si>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</si>
  <si>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</si>
  <si>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</si>
  <si>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</si>
  <si>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</si>
  <si>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</si>
  <si>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</si>
  <si>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</si>
  <si>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</si>
  <si>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</si>
  <si>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</si>
  <si>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</si>
  <si>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</si>
  <si>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</si>
  <si>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</si>
  <si>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</si>
  <si>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</si>
  <si>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</si>
  <si>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</si>
  <si>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</si>
  <si>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</si>
  <si>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</si>
  <si>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</si>
  <si>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</si>
  <si>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</si>
  <si>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</si>
  <si>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</si>
  <si>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</si>
  <si>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</si>
  <si>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</si>
  <si>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</si>
  <si>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</si>
  <si>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</si>
  <si>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</si>
  <si>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</si>
  <si>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</si>
  <si>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</si>
  <si>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</si>
  <si>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</si>
  <si>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</si>
  <si>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</si>
  <si>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</si>
  <si>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</si>
  <si>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</si>
  <si>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</si>
  <si>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</si>
  <si>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</si>
  <si>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</si>
  <si>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</si>
  <si>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</si>
  <si>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</si>
  <si>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</si>
  <si>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</si>
  <si>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</si>
  <si>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</si>
  <si>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</si>
  <si>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</si>
  <si>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</si>
  <si>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</si>
  <si>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</si>
  <si>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</si>
  <si>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</si>
  <si>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</si>
  <si>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</si>
  <si>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</si>
  <si>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</si>
  <si>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</si>
  <si>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</si>
  <si>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</si>
  <si>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</si>
  <si>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</si>
  <si>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</si>
  <si>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</si>
  <si>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</si>
  <si>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</si>
  <si>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</si>
  <si>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</si>
  <si>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</si>
  <si>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</si>
  <si>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</si>
  <si>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</si>
  <si>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</si>
  <si>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</si>
  <si>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</si>
  <si>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</si>
  <si>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</si>
  <si>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</si>
  <si>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</si>
  <si>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</si>
  <si>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</si>
  <si>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</si>
  <si>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</si>
  <si>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</si>
  <si>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</si>
  <si>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</si>
  <si>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</si>
  <si>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</si>
  <si>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</si>
  <si>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</si>
  <si>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</si>
  <si>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</si>
  <si>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</si>
  <si>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</si>
  <si>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</si>
  <si>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</si>
  <si>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</si>
  <si>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</si>
  <si>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</si>
  <si>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</si>
  <si>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</si>
  <si>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</si>
  <si>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</si>
  <si>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</si>
  <si>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</si>
  <si>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</si>
  <si>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</si>
  <si>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</si>
  <si>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</si>
  <si>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</si>
  <si>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</si>
  <si>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</si>
  <si>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</si>
  <si>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</si>
  <si>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</si>
  <si>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</si>
  <si>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</si>
  <si>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</si>
  <si>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</si>
  <si>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</si>
  <si>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</si>
  <si>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</si>
  <si>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</si>
  <si>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</si>
  <si>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</si>
  <si>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</si>
  <si>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</si>
  <si>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</si>
  <si>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</si>
  <si>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</si>
  <si>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</si>
  <si>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</si>
  <si>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</si>
  <si>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</si>
  <si>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</si>
  <si>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</si>
  <si>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</si>
  <si>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</si>
  <si>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</si>
  <si>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</si>
  <si>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</si>
  <si>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</si>
  <si>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</si>
  <si>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</si>
  <si>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</si>
  <si>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</si>
  <si>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</si>
  <si>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</si>
  <si>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</si>
  <si>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</si>
  <si>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</si>
  <si>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</si>
  <si>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</si>
  <si>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</si>
  <si>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</si>
  <si>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</si>
  <si>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</si>
  <si>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</si>
  <si>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</si>
  <si>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</si>
  <si>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</si>
  <si>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</si>
  <si>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</si>
  <si>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</si>
  <si>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</si>
  <si>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</si>
  <si>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</si>
  <si>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</si>
  <si>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</si>
  <si>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</si>
  <si>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</si>
  <si>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</si>
  <si>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</si>
  <si>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</si>
  <si>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</si>
  <si>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</si>
  <si>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</si>
  <si>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</si>
  <si>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</si>
  <si>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</si>
  <si>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</si>
  <si>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</si>
  <si>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</si>
  <si>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</si>
  <si>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</si>
  <si>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</si>
  <si>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</si>
  <si>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</si>
  <si>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</si>
  <si>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</si>
  <si>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</si>
  <si>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</si>
  <si>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</si>
  <si>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</si>
  <si>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</si>
  <si>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</si>
  <si>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</si>
  <si>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</si>
  <si>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</si>
  <si>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</si>
  <si>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</si>
  <si>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</si>
  <si>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</si>
  <si>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</si>
  <si>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</si>
  <si>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</si>
  <si>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</si>
  <si>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</si>
  <si>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</si>
  <si>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</si>
  <si>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</si>
  <si>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</si>
  <si>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</si>
  <si>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</si>
  <si>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</si>
  <si>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</si>
  <si>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</si>
  <si>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</si>
  <si>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</si>
  <si>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</si>
  <si>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</si>
  <si>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</si>
  <si>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</si>
  <si>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</si>
  <si>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</si>
  <si>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</si>
  <si>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</si>
  <si>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</si>
  <si>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</si>
  <si>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</si>
  <si>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</si>
  <si>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</si>
  <si>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</si>
  <si>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</si>
  <si>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</si>
  <si>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</si>
  <si>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</si>
  <si>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</si>
  <si>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</si>
  <si>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</si>
  <si>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</si>
  <si>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</si>
  <si>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</si>
  <si>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</si>
  <si>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</si>
  <si>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</si>
  <si>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</si>
  <si>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</si>
  <si>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</si>
  <si>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</si>
  <si>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</si>
  <si>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</si>
  <si>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</si>
  <si>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</si>
  <si>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</si>
  <si>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</si>
  <si>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</si>
  <si>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</si>
  <si>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</si>
  <si>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</si>
  <si>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</si>
  <si>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</si>
  <si>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</si>
  <si>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</si>
  <si>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</si>
  <si>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</si>
  <si>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</si>
  <si>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</si>
  <si>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</si>
  <si>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</si>
  <si>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</si>
  <si>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</si>
  <si>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</si>
  <si>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</si>
  <si>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</si>
  <si>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</si>
  <si>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</si>
  <si>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</si>
  <si>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</si>
  <si>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</si>
  <si>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</si>
  <si>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</si>
  <si>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</si>
  <si>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</si>
  <si>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</si>
  <si>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</si>
  <si>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</si>
  <si>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</si>
  <si>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</si>
  <si>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</si>
  <si>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</si>
  <si>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</si>
  <si>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</si>
  <si>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</si>
  <si>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</si>
  <si>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</si>
  <si>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</si>
  <si>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</si>
  <si>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</si>
  <si>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</si>
  <si>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</si>
  <si>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</si>
  <si>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</si>
  <si>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</si>
  <si>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</si>
  <si>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</si>
  <si>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</si>
  <si>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</si>
  <si>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</si>
  <si>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</si>
  <si>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</si>
  <si>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</si>
  <si>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</si>
  <si>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</si>
  <si>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</si>
  <si>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</si>
  <si>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</si>
  <si>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</si>
  <si>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</si>
  <si>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</si>
  <si>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</si>
  <si>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</si>
  <si>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</si>
  <si>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</si>
  <si>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</si>
  <si>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</si>
  <si>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</si>
  <si>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</si>
  <si>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</si>
  <si>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</si>
  <si>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</si>
  <si>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</si>
  <si>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</si>
  <si>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</si>
  <si>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</si>
  <si>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</si>
  <si>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</si>
  <si>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</si>
  <si>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</si>
  <si>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</si>
  <si>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</si>
  <si>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</si>
  <si>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</si>
  <si>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</si>
  <si>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</si>
  <si>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</si>
  <si>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</si>
  <si>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</si>
  <si>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</si>
  <si>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</si>
  <si>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</si>
  <si>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</si>
  <si>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</si>
  <si>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</si>
  <si>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</si>
  <si>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</si>
  <si>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</si>
  <si>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</si>
  <si>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</si>
  <si>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</si>
  <si>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</si>
  <si>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</si>
  <si>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</si>
  <si>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</si>
  <si>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</si>
  <si>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</si>
  <si>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</si>
  <si>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</si>
  <si>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</si>
  <si>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</si>
  <si>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</si>
  <si>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</si>
  <si>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</si>
  <si>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</si>
  <si>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</si>
  <si>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</si>
  <si>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</si>
  <si>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</si>
  <si>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</si>
  <si>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</si>
  <si>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</si>
  <si>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</si>
  <si>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</si>
  <si>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</si>
  <si>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</si>
  <si>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</si>
  <si>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</si>
  <si>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</si>
  <si>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</si>
  <si>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</si>
  <si>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</si>
  <si>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</si>
  <si>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</si>
  <si>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</si>
  <si>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</si>
  <si>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</si>
  <si>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</si>
  <si>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</si>
  <si>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</si>
  <si>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</si>
  <si>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</si>
  <si>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</si>
  <si>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</si>
  <si>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</si>
  <si>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</si>
  <si>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</si>
  <si>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</si>
  <si>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</si>
  <si>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</si>
  <si>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</si>
  <si>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</si>
  <si>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</si>
  <si>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</si>
  <si>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</si>
  <si>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</si>
  <si>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</si>
  <si>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</si>
  <si>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</si>
  <si>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</si>
  <si>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</si>
  <si>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</si>
  <si>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</si>
  <si>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</si>
  <si>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</si>
  <si>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</si>
  <si>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</si>
  <si>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</si>
  <si>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</si>
  <si>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</si>
  <si>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</si>
  <si>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</si>
  <si>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</si>
  <si>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</si>
  <si>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</si>
  <si>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</si>
  <si>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</si>
  <si>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</si>
  <si>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</si>
  <si>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</si>
  <si>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</si>
  <si>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</si>
  <si>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</si>
  <si>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</si>
  <si>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</si>
  <si>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</si>
  <si>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</si>
  <si>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</si>
  <si>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</si>
  <si>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</si>
  <si>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</si>
  <si>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</si>
  <si>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</si>
  <si>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</si>
  <si>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</si>
  <si>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</si>
  <si>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</si>
  <si>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</si>
  <si>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</si>
  <si>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</si>
  <si>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</si>
  <si>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</si>
  <si>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</si>
  <si>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</si>
  <si>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</si>
  <si>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</si>
  <si>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</si>
  <si>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</si>
  <si>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</si>
  <si>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</si>
  <si>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</si>
  <si>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</si>
  <si>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</si>
  <si>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</si>
  <si>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</si>
  <si>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</si>
  <si>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</si>
  <si>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</si>
  <si>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</si>
  <si>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</si>
  <si>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</si>
  <si>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</si>
  <si>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</si>
  <si>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</si>
  <si>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</si>
  <si>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</si>
  <si>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</si>
  <si>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</si>
  <si>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</si>
  <si>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</si>
  <si>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</si>
  <si>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</si>
  <si>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</si>
  <si>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</si>
  <si>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</si>
  <si>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</si>
  <si>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</si>
  <si>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</si>
  <si>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</si>
  <si>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</si>
  <si>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</si>
  <si>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</si>
  <si>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</si>
  <si>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</si>
  <si>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</si>
  <si>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</si>
  <si>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</si>
  <si>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</si>
  <si>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</si>
  <si>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</si>
  <si>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</si>
  <si>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</si>
  <si>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</si>
  <si>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</si>
  <si>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</si>
  <si>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</si>
  <si>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</si>
  <si>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</si>
  <si>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</si>
  <si>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</si>
  <si>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</si>
  <si>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</si>
  <si>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</si>
  <si>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</si>
  <si>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</si>
  <si>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</si>
  <si>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</si>
  <si>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</si>
  <si>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</si>
  <si>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</si>
  <si>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</si>
  <si>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</si>
  <si>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</si>
  <si>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</si>
  <si>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</si>
  <si>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</si>
  <si>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</si>
  <si>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</si>
  <si>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</si>
  <si>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</si>
  <si>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</si>
  <si>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</si>
  <si>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</si>
  <si>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</si>
  <si>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</si>
  <si>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</si>
  <si>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</si>
  <si>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</si>
  <si>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</si>
  <si>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</si>
  <si>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</si>
  <si>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</si>
  <si>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</si>
  <si>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</si>
  <si>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</si>
  <si>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</si>
  <si>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</si>
  <si>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</si>
  <si>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</si>
  <si>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</si>
  <si>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</si>
  <si>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</si>
  <si>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</si>
  <si>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</si>
  <si>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</si>
  <si>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</si>
  <si>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</si>
  <si>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</si>
  <si>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</si>
  <si>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</si>
  <si>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</si>
  <si>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</si>
  <si>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</si>
  <si>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</si>
  <si>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</si>
  <si>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</si>
  <si>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</si>
  <si>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</si>
  <si>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</si>
  <si>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</si>
  <si>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</si>
  <si>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</si>
  <si>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</si>
  <si>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</si>
  <si>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</si>
  <si>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</si>
  <si>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</si>
  <si>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</si>
  <si>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</si>
  <si>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</si>
  <si>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</si>
  <si>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</si>
  <si>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</si>
  <si>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</si>
  <si>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</si>
  <si>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</si>
  <si>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</si>
  <si>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</si>
  <si>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</si>
  <si>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</si>
  <si>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</si>
  <si>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</si>
  <si>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</si>
  <si>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</si>
  <si>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</si>
  <si>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</si>
  <si>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</si>
  <si>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</si>
  <si>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</si>
  <si>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</si>
  <si>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</si>
  <si>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</si>
  <si>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</si>
  <si>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</si>
  <si>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</si>
  <si>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</si>
  <si>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</si>
  <si>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</si>
  <si>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</si>
  <si>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</si>
  <si>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</si>
  <si>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</si>
  <si>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</si>
  <si>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</si>
  <si>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</si>
  <si>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</si>
  <si>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</si>
  <si>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</si>
  <si>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</si>
  <si>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</si>
  <si>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</si>
  <si>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</si>
  <si>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</si>
  <si>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</si>
  <si>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</si>
  <si>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</si>
  <si>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</si>
  <si>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</si>
  <si>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</si>
  <si>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</si>
  <si>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</si>
  <si>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</si>
  <si>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</si>
  <si>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</si>
  <si>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</si>
  <si>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</si>
  <si>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</si>
  <si>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</si>
  <si>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</si>
  <si>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</si>
  <si>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</si>
  <si>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</si>
  <si>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</si>
  <si>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</si>
  <si>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</si>
  <si>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</si>
  <si>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</si>
  <si>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</si>
  <si>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</si>
  <si>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</si>
  <si>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</si>
  <si>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</si>
  <si>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</si>
  <si>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</si>
  <si>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</si>
  <si>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</si>
  <si>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</si>
  <si>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</si>
  <si>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</si>
  <si>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</si>
  <si>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</si>
  <si>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</si>
  <si>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</si>
  <si>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</si>
  <si>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</si>
  <si>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</si>
  <si>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</si>
  <si>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</si>
  <si>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</si>
  <si>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</si>
  <si>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</si>
  <si>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</si>
  <si>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</si>
  <si>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</si>
  <si>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</si>
  <si>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</si>
  <si>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</si>
  <si>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</si>
  <si>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</si>
  <si>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</si>
  <si>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</si>
  <si>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</si>
  <si>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</si>
  <si>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</si>
  <si>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</si>
  <si>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</si>
  <si>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</si>
  <si>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</si>
  <si>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</si>
  <si>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</si>
  <si>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</si>
  <si>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</si>
  <si>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</si>
  <si>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</si>
  <si>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</si>
  <si>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</si>
  <si>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</si>
  <si>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</si>
  <si>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</si>
  <si>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</si>
  <si>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</si>
  <si>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</si>
  <si>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</si>
  <si>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</si>
  <si>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</si>
  <si>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</si>
  <si>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</si>
  <si>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</si>
  <si>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</si>
  <si>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</si>
  <si>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</si>
  <si>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</si>
  <si>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</si>
  <si>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</si>
  <si>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</si>
  <si>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</si>
  <si>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</si>
  <si>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</si>
  <si>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</si>
  <si>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</si>
  <si>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</si>
  <si>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</si>
  <si>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</si>
  <si>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</si>
  <si>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</si>
  <si>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</si>
  <si>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</si>
  <si>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</si>
  <si>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</si>
  <si>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</si>
  <si>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</si>
  <si>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</si>
  <si>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</si>
  <si>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HDR-100-24</t>
  </si>
  <si>
    <t>Источник питания на DIN-рейку 24 В,3,83 А,100 Вт, MEANWELL, III класс защиты, 70х90х54,5 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</si>
  <si>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</si>
  <si>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</si>
  <si>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</si>
  <si>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</si>
  <si>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</si>
  <si>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</si>
  <si>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</si>
  <si>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</si>
  <si>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</si>
  <si>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</si>
  <si>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</si>
  <si>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</si>
  <si>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</si>
  <si>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</si>
  <si>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</si>
  <si>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</si>
  <si>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</si>
  <si>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</si>
  <si>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</si>
  <si>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</si>
  <si>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</si>
  <si>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</si>
  <si>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</si>
  <si>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</si>
  <si>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</si>
  <si>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</si>
  <si>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</si>
  <si>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</si>
  <si>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</si>
  <si>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</si>
  <si>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</si>
  <si>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</si>
  <si>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</si>
  <si>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</si>
  <si>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</si>
  <si>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</si>
  <si>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</si>
  <si>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</si>
  <si>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</si>
  <si>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</si>
  <si>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</si>
  <si>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</si>
  <si>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</si>
  <si>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</si>
  <si>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</si>
  <si>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</si>
  <si>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</si>
  <si>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</si>
  <si>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</si>
  <si>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</si>
  <si>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</si>
  <si>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</si>
  <si>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</si>
  <si>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</si>
  <si>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</si>
  <si>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</si>
  <si>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</si>
  <si>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</si>
  <si>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</si>
  <si>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</si>
  <si>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</si>
  <si>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</si>
  <si>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</si>
  <si>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</si>
  <si>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</si>
  <si>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</si>
  <si>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</si>
  <si>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</si>
  <si>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</si>
  <si>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</si>
  <si>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</si>
  <si>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</si>
  <si>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</si>
  <si>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</si>
  <si>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</si>
  <si>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</si>
  <si>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</si>
  <si>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</si>
  <si>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</si>
  <si>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</si>
  <si>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</si>
  <si>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</si>
  <si>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</si>
  <si>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</si>
  <si>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</si>
  <si>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</si>
  <si>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</si>
  <si>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</si>
  <si>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</si>
  <si>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</si>
  <si>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</si>
  <si>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</si>
  <si>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</si>
  <si>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</si>
  <si>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</si>
  <si>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</si>
  <si>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</si>
  <si>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</si>
  <si>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</si>
  <si>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</si>
  <si>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</si>
  <si>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</si>
  <si>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</si>
  <si>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</si>
  <si>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</si>
  <si>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</si>
  <si>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</si>
  <si>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</si>
  <si>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</si>
  <si>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</si>
  <si>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</si>
  <si>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</si>
  <si>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</si>
  <si>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</si>
  <si>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</si>
  <si>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</si>
  <si>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</si>
  <si>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</si>
  <si>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</si>
  <si>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</si>
  <si>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</si>
  <si>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</si>
  <si>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</si>
  <si>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</si>
  <si>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</si>
  <si>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</si>
  <si>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</si>
  <si>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</si>
  <si>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</si>
  <si>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</si>
  <si>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</si>
  <si>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</si>
  <si>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</si>
  <si>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</si>
  <si>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</si>
  <si>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</si>
  <si>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</si>
  <si>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</si>
  <si>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</si>
  <si>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</si>
  <si>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</si>
  <si>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</si>
  <si>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</si>
  <si>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</si>
  <si>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</si>
  <si>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</si>
  <si>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</si>
  <si>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</si>
  <si>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</si>
  <si>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</si>
  <si>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</si>
  <si>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</si>
  <si>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</si>
  <si>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</si>
  <si>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</si>
  <si>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</si>
  <si>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</si>
  <si>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</si>
  <si>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</si>
  <si>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</si>
  <si>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</si>
  <si>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</si>
  <si>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</si>
  <si>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</si>
  <si>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</si>
  <si>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</si>
  <si>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</si>
  <si>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</si>
  <si>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</si>
  <si>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</si>
  <si>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</si>
  <si>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</si>
  <si>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</si>
  <si>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</si>
  <si>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</si>
  <si>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</si>
  <si>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</si>
  <si>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</si>
  <si>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</si>
  <si>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</si>
  <si>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</si>
  <si>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</si>
  <si>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</si>
  <si>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</si>
  <si>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</si>
  <si>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</si>
  <si>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</si>
  <si>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</si>
  <si>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</si>
  <si>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</si>
  <si>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</si>
  <si>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</si>
  <si>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</si>
  <si>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</si>
  <si>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</si>
  <si>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</si>
  <si>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</si>
  <si>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</si>
  <si>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</si>
  <si>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</si>
  <si>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</si>
  <si>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</si>
  <si>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</si>
  <si>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</si>
  <si>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</si>
  <si>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</si>
  <si>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</si>
  <si>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</si>
  <si>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</si>
  <si>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</si>
  <si>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</si>
  <si>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</si>
  <si>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</si>
  <si>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</si>
  <si>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</si>
  <si>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</si>
  <si>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</si>
  <si>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</si>
  <si>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</si>
  <si>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</si>
  <si>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</si>
  <si>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</si>
  <si>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</si>
  <si>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</si>
  <si>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</si>
  <si>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</si>
  <si>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</si>
  <si>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</si>
  <si>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</si>
  <si>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</si>
  <si>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</si>
  <si>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</si>
  <si>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</si>
  <si>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</si>
  <si>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</si>
  <si>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</si>
  <si>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</si>
  <si>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</si>
  <si>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</si>
  <si>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</si>
  <si>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</si>
  <si>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</si>
  <si>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</si>
  <si>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</si>
  <si>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</si>
  <si>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</si>
  <si>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</si>
  <si>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</si>
  <si>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</si>
  <si>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</si>
  <si>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</si>
  <si>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</si>
  <si>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</si>
  <si>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</si>
  <si>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</si>
  <si>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</si>
  <si>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</si>
  <si>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</si>
  <si>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</si>
  <si>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</si>
  <si>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</si>
  <si>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</si>
  <si>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</si>
  <si>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</si>
  <si>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</si>
  <si>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</si>
  <si>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</si>
  <si>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</si>
  <si>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</si>
  <si>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</si>
  <si>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</si>
  <si>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</si>
  <si>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</si>
  <si>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</si>
  <si>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</si>
  <si>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</si>
  <si>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</si>
  <si>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</si>
  <si>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</si>
  <si>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</si>
  <si>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</si>
  <si>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</si>
  <si>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</si>
  <si>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</si>
  <si>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</si>
  <si>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</si>
  <si>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</si>
  <si>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</si>
  <si>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</si>
  <si>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</si>
  <si>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</si>
  <si>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</si>
  <si>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</si>
  <si>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</si>
  <si>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</si>
  <si>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</si>
  <si>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</si>
  <si>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</si>
  <si>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</si>
  <si>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</si>
  <si>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</si>
  <si>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</si>
  <si>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</si>
  <si>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</si>
  <si>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</si>
  <si>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</si>
  <si>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</si>
  <si>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</si>
  <si>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</si>
  <si>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</si>
  <si>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</si>
  <si>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</si>
  <si>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</si>
  <si>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</si>
  <si>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</si>
  <si>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</si>
  <si>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</si>
  <si>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</si>
  <si>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</si>
  <si>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</si>
  <si>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</si>
  <si>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</si>
  <si>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</si>
  <si>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</si>
  <si>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</si>
  <si>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</si>
  <si>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</si>
  <si>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</si>
  <si>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</si>
  <si>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</si>
  <si>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</si>
  <si>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</si>
  <si>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</si>
  <si>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</si>
  <si>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</si>
  <si>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</si>
  <si>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</si>
  <si>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</si>
  <si>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</si>
  <si>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</si>
  <si>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</si>
  <si>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</si>
  <si>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</si>
  <si>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</si>
  <si>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</si>
  <si>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</si>
  <si>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</si>
  <si>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</si>
  <si>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</si>
  <si>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</si>
  <si>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</si>
  <si>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</si>
  <si>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</si>
  <si>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</si>
  <si>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</si>
  <si>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</si>
  <si>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</si>
  <si>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</si>
  <si>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</si>
  <si>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</si>
  <si>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</si>
  <si>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</si>
  <si>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</si>
  <si>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</si>
  <si>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</si>
  <si>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</si>
  <si>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</si>
  <si>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</si>
  <si>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</si>
  <si>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</si>
  <si>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</si>
  <si>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</si>
  <si>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</si>
  <si>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</si>
  <si>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</si>
  <si>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</si>
  <si>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</si>
  <si>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</si>
  <si>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</si>
  <si>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</si>
  <si>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</si>
  <si>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</si>
  <si>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</si>
  <si>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</si>
  <si>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</si>
  <si>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</si>
  <si>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</si>
  <si>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</si>
  <si>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</si>
  <si>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</si>
  <si>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</si>
  <si>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</si>
  <si>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</si>
  <si>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</si>
  <si>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</si>
  <si>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</si>
  <si>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</si>
  <si>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</si>
  <si>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</si>
  <si>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</si>
  <si>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</si>
  <si>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</si>
  <si>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</si>
  <si>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</si>
  <si>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</si>
  <si>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</si>
  <si>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</si>
  <si>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</si>
  <si>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</si>
  <si>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</si>
  <si>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</si>
  <si>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</si>
  <si>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</si>
  <si>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</si>
  <si>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</si>
  <si>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</si>
  <si>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</si>
  <si>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</si>
  <si>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</si>
  <si>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</si>
  <si>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</si>
  <si>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</si>
  <si>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</si>
  <si>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</si>
  <si>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</si>
  <si>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</si>
  <si>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</si>
  <si>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</si>
  <si>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</si>
  <si>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</si>
  <si>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</si>
  <si>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</si>
  <si>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</si>
  <si>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</si>
  <si>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</si>
  <si>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</si>
  <si>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</si>
  <si>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</si>
  <si>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</si>
  <si>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</si>
  <si>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</si>
  <si>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</si>
  <si>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</si>
  <si>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</si>
  <si>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</si>
  <si>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</si>
  <si>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</si>
  <si>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</si>
  <si>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</si>
  <si>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</si>
  <si>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</si>
  <si>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</si>
  <si>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</si>
  <si>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</si>
  <si>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</si>
  <si>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</si>
  <si>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</si>
  <si>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</si>
  <si>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</si>
  <si>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</si>
  <si>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</si>
  <si>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</si>
  <si>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</si>
  <si>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</si>
  <si>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</si>
  <si>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</si>
  <si>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</si>
  <si>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</si>
  <si>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</si>
  <si>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</si>
  <si>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</si>
  <si>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</si>
  <si>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</si>
  <si>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</si>
  <si>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</si>
  <si>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</si>
  <si>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</si>
  <si>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</si>
  <si>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</si>
  <si>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</si>
  <si>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</si>
  <si>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</si>
  <si>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</si>
  <si>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</si>
  <si>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</si>
  <si>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</si>
  <si>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</si>
  <si>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</si>
  <si>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</si>
  <si>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</si>
  <si>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</si>
  <si>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</si>
  <si>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</si>
  <si>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</si>
  <si>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</si>
  <si>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</si>
  <si>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</si>
  <si>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</si>
  <si>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</si>
  <si>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</si>
  <si>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</si>
  <si>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</si>
  <si>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</si>
  <si>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</si>
  <si>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</si>
  <si>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</si>
  <si>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</si>
  <si>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</si>
  <si>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</si>
  <si>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</si>
  <si>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</si>
  <si>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</si>
  <si>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</si>
  <si>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</si>
  <si>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</si>
  <si>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</si>
  <si>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</si>
  <si>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</si>
  <si>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</si>
  <si>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</si>
  <si>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</si>
  <si>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</si>
  <si>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</si>
  <si>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</si>
  <si>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</si>
  <si>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</si>
  <si>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</si>
  <si>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</si>
  <si>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</si>
  <si>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</si>
  <si>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</si>
  <si>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</si>
  <si>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</si>
  <si>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</si>
  <si>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</si>
  <si>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</si>
  <si>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</si>
  <si>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</si>
  <si>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</si>
  <si>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</si>
  <si>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</si>
  <si>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</si>
  <si>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</si>
  <si>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</si>
  <si>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</si>
  <si>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</si>
  <si>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</si>
  <si>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</si>
  <si>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</si>
  <si>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</si>
  <si>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</si>
  <si>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</si>
  <si>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</si>
  <si>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</si>
  <si>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</si>
  <si>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</si>
  <si>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</si>
  <si>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</si>
  <si>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</si>
  <si>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</si>
  <si>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</si>
  <si>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</si>
  <si>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</si>
  <si>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</si>
  <si>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</si>
  <si>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</si>
  <si>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</si>
  <si>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</si>
  <si>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</si>
  <si>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</si>
  <si>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</si>
  <si>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</si>
  <si>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</si>
  <si>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</si>
  <si>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</si>
  <si>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</si>
  <si>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</si>
  <si>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</si>
  <si>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</si>
  <si>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</si>
  <si>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</si>
  <si>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</si>
  <si>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</si>
  <si>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</si>
  <si>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</si>
  <si>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</si>
  <si>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</si>
  <si>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</si>
  <si>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</si>
  <si>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</si>
  <si>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</si>
  <si>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</si>
  <si>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</si>
  <si>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</si>
  <si>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</si>
  <si>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</si>
  <si>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</si>
  <si>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</si>
  <si>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</si>
  <si>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</si>
  <si>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</si>
  <si>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</si>
  <si>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</si>
  <si>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</si>
  <si>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</si>
  <si>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</si>
  <si>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</si>
  <si>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</si>
  <si>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</si>
  <si>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</si>
  <si>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</si>
  <si>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</si>
  <si>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</si>
  <si>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</si>
  <si>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</si>
  <si>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</si>
  <si>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</si>
  <si>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</si>
  <si>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</si>
  <si>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</si>
  <si>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</si>
  <si>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</si>
  <si>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</si>
  <si>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</si>
  <si>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</si>
  <si>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</si>
  <si>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</si>
  <si>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</si>
  <si>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</si>
  <si>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</si>
  <si>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</si>
  <si>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</si>
  <si>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</si>
  <si>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</si>
  <si>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</si>
  <si>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</si>
  <si>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</si>
  <si>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</si>
  <si>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</si>
  <si>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</si>
  <si>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</si>
  <si>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</si>
  <si>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</si>
  <si>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</si>
  <si>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</si>
  <si>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</si>
  <si>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</si>
  <si>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</si>
  <si>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</si>
  <si>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</si>
  <si>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</si>
  <si>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</si>
  <si>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</si>
  <si>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</si>
  <si>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</si>
  <si>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</si>
  <si>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</si>
  <si>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</si>
  <si>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</si>
  <si>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</si>
  <si>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</si>
  <si>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</si>
  <si>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</si>
  <si>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</si>
  <si>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</si>
  <si>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</si>
  <si>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</si>
  <si>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</si>
  <si>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</si>
  <si>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</si>
  <si>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</si>
  <si>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</si>
  <si>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</si>
  <si>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</si>
  <si>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</si>
  <si>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</si>
  <si>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</si>
  <si>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</si>
  <si>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</si>
  <si>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</si>
  <si>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</si>
  <si>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</si>
  <si>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</si>
  <si>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</si>
  <si>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</si>
  <si>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</si>
  <si>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</si>
  <si>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</si>
  <si>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</si>
  <si>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</si>
  <si>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</si>
  <si>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</si>
  <si>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</si>
  <si>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</si>
  <si>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</si>
  <si>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</si>
  <si>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</si>
  <si>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</si>
  <si>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</si>
  <si>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</si>
  <si>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</si>
  <si>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</si>
  <si>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</si>
  <si>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</si>
  <si>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</si>
  <si>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</si>
  <si>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</si>
  <si>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</si>
  <si>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</si>
  <si>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</si>
  <si>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</si>
  <si>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</si>
  <si>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</si>
  <si>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</si>
  <si>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</si>
  <si>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</si>
  <si>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</si>
  <si>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</si>
  <si>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</si>
  <si>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</si>
  <si>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</si>
  <si>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</si>
  <si>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</si>
  <si>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</si>
  <si>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</si>
  <si>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</si>
  <si>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</si>
  <si>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</si>
  <si>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</si>
  <si>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</si>
  <si>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</si>
  <si>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</si>
  <si>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</si>
  <si>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</si>
  <si>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</si>
  <si>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</si>
  <si>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</si>
  <si>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</si>
  <si>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</si>
  <si>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</si>
  <si>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</si>
  <si>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</si>
  <si>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</si>
  <si>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</si>
  <si>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</si>
  <si>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</si>
  <si>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</si>
  <si>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</si>
  <si>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</si>
  <si>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</si>
  <si>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</si>
  <si>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</si>
  <si>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</si>
  <si>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</si>
  <si>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</si>
  <si>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</si>
  <si>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</si>
  <si>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</si>
  <si>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</si>
  <si>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</si>
  <si>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</si>
  <si>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</si>
  <si>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</si>
  <si>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</si>
  <si>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</si>
  <si>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</si>
  <si>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</si>
  <si>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</si>
  <si>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</si>
  <si>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</si>
  <si>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</si>
  <si>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</si>
  <si>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</si>
  <si>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</si>
  <si>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</si>
  <si>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</si>
  <si>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</si>
  <si>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</si>
  <si>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</si>
  <si>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</si>
  <si>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</si>
  <si>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</si>
  <si>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</si>
  <si>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</si>
  <si>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</si>
  <si>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</si>
  <si>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</si>
  <si>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</si>
  <si>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</si>
  <si>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</si>
  <si>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</si>
  <si>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</si>
  <si>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</si>
  <si>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</si>
  <si>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</si>
  <si>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</si>
  <si>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</si>
  <si>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</si>
  <si>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</si>
  <si>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</si>
  <si>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</si>
  <si>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</si>
  <si>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</si>
  <si>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</si>
  <si>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</si>
  <si>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</si>
  <si>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</si>
  <si>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</si>
  <si>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</si>
  <si>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</si>
  <si>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</si>
  <si>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</si>
  <si>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</si>
  <si>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</si>
  <si>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</si>
  <si>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</si>
  <si>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</si>
  <si>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</si>
  <si>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</si>
  <si>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</si>
  <si>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</si>
  <si>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</si>
  <si>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</si>
  <si>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</si>
  <si>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</si>
  <si>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</si>
  <si>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</si>
  <si>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</si>
  <si>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</si>
  <si>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</si>
  <si>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</si>
  <si>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</si>
  <si>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</si>
  <si>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</si>
  <si>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</si>
  <si>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</si>
  <si>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</si>
  <si>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</si>
  <si>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</si>
  <si>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</si>
  <si>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</si>
  <si>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</si>
  <si>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</si>
  <si>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</si>
  <si>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</si>
  <si>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</si>
  <si>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</si>
  <si>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</si>
  <si>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</si>
  <si>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</si>
  <si>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</si>
  <si>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</si>
  <si>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</si>
  <si>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</si>
  <si>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</si>
  <si>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</si>
  <si>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</si>
  <si>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</si>
  <si>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</si>
  <si>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</si>
  <si>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</si>
  <si>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</si>
  <si>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</si>
  <si>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</si>
  <si>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</si>
  <si>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</si>
  <si>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</si>
  <si>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</si>
  <si>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</si>
  <si>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</si>
  <si>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</si>
  <si>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</si>
  <si>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</si>
  <si>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</si>
  <si>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</si>
  <si>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</si>
  <si>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</si>
  <si>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</si>
  <si>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</si>
  <si>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</si>
  <si>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</si>
  <si>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</si>
  <si>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</si>
  <si>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</si>
  <si>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</si>
  <si>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</si>
  <si>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</si>
  <si>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</si>
  <si>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</si>
  <si>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</si>
  <si>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</si>
  <si>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</si>
  <si>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</si>
  <si>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</si>
  <si>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</si>
  <si>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</si>
  <si>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</si>
  <si>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</si>
  <si>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</si>
  <si>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</si>
  <si>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</si>
  <si>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</si>
  <si>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</si>
  <si>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</si>
  <si>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</si>
  <si>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</si>
  <si>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</si>
  <si>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</si>
  <si>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</si>
  <si>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</si>
  <si>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</si>
  <si>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</si>
  <si>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</si>
  <si>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</si>
  <si>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</si>
  <si>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</si>
  <si>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</si>
  <si>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</si>
  <si>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</si>
  <si>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</si>
  <si>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</si>
  <si>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</si>
  <si>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</si>
  <si>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</si>
  <si>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</si>
  <si>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</si>
  <si>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</si>
  <si>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</si>
  <si>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</si>
  <si>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</si>
  <si>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</si>
  <si>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</si>
  <si>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</si>
  <si>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</si>
  <si>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</si>
  <si>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</si>
  <si>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</si>
  <si>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</si>
  <si>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</si>
  <si>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</si>
  <si>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</si>
  <si>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</si>
  <si>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</si>
  <si>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</si>
  <si>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</si>
  <si>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</si>
  <si>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</si>
  <si>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</si>
  <si>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</si>
  <si>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</si>
  <si>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</si>
  <si>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</si>
  <si>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</si>
  <si>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</si>
  <si>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</si>
  <si>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</si>
  <si>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</si>
  <si>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</si>
  <si>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</si>
  <si>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</si>
  <si>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</si>
  <si>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</si>
  <si>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</si>
  <si>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</si>
  <si>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</si>
  <si>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V1-R0-00561-90L01-2003030</t>
  </si>
  <si>
    <t>Cветильник LED "ВАРТОН" трек TT-02 2.0 30 Вт 260*74*80 мм 3000K угол 18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</si>
  <si>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</si>
  <si>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</si>
  <si>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</si>
  <si>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</si>
  <si>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</si>
  <si>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</si>
  <si>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</si>
  <si>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</si>
  <si>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</si>
  <si>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</si>
  <si>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</si>
  <si>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</si>
  <si>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</si>
  <si>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</si>
  <si>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</si>
  <si>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</si>
  <si>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</si>
  <si>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</si>
  <si>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</si>
  <si>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</si>
  <si>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</si>
  <si>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</si>
  <si>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</si>
  <si>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</si>
  <si>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</si>
  <si>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</si>
  <si>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</si>
  <si>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</si>
  <si>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</si>
  <si>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</si>
  <si>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</si>
  <si>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</si>
  <si>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</si>
  <si>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</si>
  <si>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</si>
  <si>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</si>
  <si>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</si>
  <si>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</si>
  <si>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</si>
  <si>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</si>
  <si>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</si>
  <si>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</si>
  <si>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</si>
  <si>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</si>
  <si>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</si>
  <si>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</si>
  <si>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</si>
  <si>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</si>
  <si>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</si>
  <si>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</si>
  <si>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</si>
  <si>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</si>
  <si>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</si>
  <si>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</si>
  <si>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</si>
  <si>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</si>
  <si>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</si>
  <si>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</si>
  <si>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</si>
  <si>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</si>
  <si>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</si>
  <si>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</si>
  <si>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</si>
  <si>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</si>
  <si>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</si>
  <si>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</si>
  <si>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</si>
  <si>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</si>
  <si>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</si>
  <si>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</si>
  <si>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</si>
  <si>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</si>
  <si>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</si>
  <si>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</si>
  <si>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</si>
  <si>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</si>
  <si>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</si>
  <si>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</si>
  <si>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</si>
  <si>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</si>
  <si>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</si>
  <si>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</si>
  <si>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</si>
  <si>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</si>
  <si>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</si>
  <si>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</si>
  <si>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</si>
  <si>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</si>
  <si>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</si>
  <si>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</si>
  <si>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</si>
  <si>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</si>
  <si>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</si>
  <si>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</si>
  <si>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</si>
  <si>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</si>
  <si>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</si>
  <si>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</si>
  <si>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</si>
  <si>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</si>
  <si>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</si>
  <si>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</si>
  <si>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</si>
  <si>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</si>
  <si>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</si>
  <si>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</si>
  <si>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</si>
  <si>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</si>
  <si>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</si>
  <si>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</si>
  <si>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</si>
  <si>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</si>
  <si>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</si>
  <si>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</si>
  <si>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</si>
  <si>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</si>
  <si>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</si>
  <si>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</si>
  <si>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</si>
  <si>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</si>
  <si>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</si>
  <si>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</si>
  <si>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</si>
  <si>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</si>
  <si>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</si>
  <si>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</si>
  <si>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</si>
  <si>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</si>
  <si>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</si>
  <si>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</si>
  <si>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</si>
  <si>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</si>
  <si>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</si>
  <si>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</si>
  <si>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</si>
  <si>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</si>
  <si>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</si>
  <si>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</si>
  <si>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</si>
  <si>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</si>
  <si>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</si>
  <si>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</si>
  <si>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</si>
  <si>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</si>
  <si>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</si>
  <si>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</si>
  <si>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</si>
  <si>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</si>
  <si>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</si>
  <si>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</si>
  <si>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</si>
  <si>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</si>
  <si>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</si>
  <si>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</si>
  <si>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</si>
  <si>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</si>
  <si>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</si>
  <si>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</si>
  <si>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</si>
  <si>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</si>
  <si>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</si>
  <si>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</si>
  <si>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</si>
  <si>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</si>
  <si>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</si>
  <si>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</si>
  <si>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</si>
  <si>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</si>
  <si>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</si>
  <si>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</si>
  <si>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</si>
  <si>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</si>
  <si>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</si>
  <si>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</si>
  <si>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</si>
  <si>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</si>
  <si>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</si>
  <si>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</si>
  <si>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</si>
  <si>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</si>
  <si>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</si>
  <si>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</si>
  <si>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</si>
  <si>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</si>
  <si>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</si>
  <si>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</si>
  <si>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</si>
  <si>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</si>
  <si>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</si>
  <si>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</si>
  <si>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</si>
  <si>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</si>
  <si>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</si>
  <si>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</si>
  <si>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</si>
  <si>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</si>
  <si>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</si>
  <si>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</si>
  <si>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</si>
  <si>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</si>
  <si>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</si>
  <si>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</si>
  <si>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</si>
  <si>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</si>
  <si>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</si>
  <si>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</si>
  <si>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</si>
  <si>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</si>
  <si>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</si>
  <si>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</si>
  <si>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</si>
  <si>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</si>
  <si>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</si>
  <si>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</si>
  <si>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</si>
  <si>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</si>
  <si>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</si>
  <si>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</si>
  <si>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</si>
  <si>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</si>
  <si>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</si>
  <si>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</si>
  <si>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</si>
  <si>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</si>
  <si>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</si>
  <si>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</si>
  <si>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</si>
  <si>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</si>
  <si>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</si>
  <si>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</si>
  <si>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</si>
  <si>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</si>
  <si>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</si>
  <si>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</si>
  <si>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</si>
  <si>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</si>
  <si>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</si>
  <si>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</si>
  <si>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</si>
  <si>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</si>
  <si>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</si>
  <si>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</si>
  <si>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</si>
  <si>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</si>
  <si>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</si>
  <si>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</si>
  <si>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</si>
  <si>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</si>
  <si>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</si>
  <si>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</si>
  <si>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</si>
  <si>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</si>
  <si>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</si>
  <si>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</si>
  <si>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</si>
  <si>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</si>
  <si>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</si>
  <si>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</si>
  <si>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</si>
  <si>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</si>
  <si>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</si>
  <si>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</si>
  <si>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</si>
  <si>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</si>
  <si>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</si>
  <si>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</si>
  <si>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</si>
  <si>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</si>
  <si>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</si>
  <si>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</si>
  <si>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</si>
  <si>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</si>
  <si>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</si>
  <si>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</si>
  <si>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</si>
  <si>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</si>
  <si>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</si>
  <si>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</si>
  <si>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</si>
  <si>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</si>
  <si>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</si>
  <si>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</si>
  <si>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</si>
  <si>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</si>
  <si>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</si>
  <si>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</si>
  <si>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</si>
  <si>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</si>
  <si>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</si>
  <si>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</si>
  <si>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</si>
  <si>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</si>
  <si>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</si>
  <si>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</si>
  <si>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</si>
  <si>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</si>
  <si>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</si>
  <si>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</si>
  <si>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</si>
  <si>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</si>
  <si>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</si>
  <si>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</si>
  <si>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</si>
  <si>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</si>
  <si>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</si>
  <si>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</si>
  <si>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</si>
  <si>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</si>
  <si>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</si>
  <si>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</si>
  <si>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</si>
  <si>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</si>
  <si>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</si>
  <si>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</si>
  <si>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</si>
  <si>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</si>
  <si>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</si>
  <si>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</si>
  <si>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</si>
  <si>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</si>
  <si>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</si>
  <si>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</si>
  <si>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</si>
  <si>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</si>
  <si>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</si>
  <si>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</si>
  <si>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</si>
  <si>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</si>
  <si>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</si>
  <si>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</si>
  <si>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</si>
  <si>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</si>
  <si>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</si>
  <si>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</si>
  <si>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</si>
  <si>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</si>
  <si>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</si>
  <si>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</si>
  <si>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</si>
  <si>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</si>
  <si>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</si>
  <si>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</si>
  <si>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</si>
  <si>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</si>
  <si>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</si>
  <si>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</si>
  <si>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</si>
  <si>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</si>
  <si>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</si>
  <si>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</si>
  <si>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</si>
  <si>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</si>
  <si>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</si>
  <si>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</si>
  <si>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</si>
  <si>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</si>
  <si>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</si>
  <si>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</si>
  <si>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</si>
  <si>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</si>
  <si>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</si>
  <si>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</si>
  <si>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</si>
  <si>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</si>
  <si>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</si>
  <si>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</si>
  <si>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</si>
  <si>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</si>
  <si>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</si>
  <si>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</si>
  <si>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</si>
  <si>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</si>
  <si>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</si>
  <si>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</si>
  <si>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</si>
  <si>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</si>
  <si>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</si>
  <si>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</si>
  <si>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</si>
  <si>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</si>
  <si>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</si>
  <si>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</si>
  <si>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</si>
  <si>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</si>
  <si>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</si>
  <si>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</si>
  <si>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</si>
  <si>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</si>
  <si>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</si>
  <si>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</si>
  <si>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</si>
  <si>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</si>
  <si>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</si>
  <si>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</si>
  <si>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</si>
  <si>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</si>
  <si>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</si>
  <si>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</si>
  <si>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</si>
  <si>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</si>
  <si>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</si>
  <si>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</si>
  <si>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</si>
  <si>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</si>
  <si>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</si>
  <si>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</si>
  <si>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</si>
  <si>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</si>
  <si>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</si>
  <si>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</si>
  <si>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</si>
  <si>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</si>
  <si>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</si>
  <si>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</si>
  <si>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</si>
  <si>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</si>
  <si>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</si>
  <si>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</si>
  <si>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</si>
  <si>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</si>
  <si>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</si>
  <si>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</si>
  <si>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</si>
  <si>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</si>
  <si>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</si>
  <si>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</si>
  <si>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</si>
  <si>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</si>
  <si>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</si>
  <si>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</si>
  <si>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</si>
  <si>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</si>
  <si>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</si>
  <si>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</si>
  <si>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</si>
  <si>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</si>
  <si>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</si>
  <si>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</si>
  <si>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</si>
  <si>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</si>
  <si>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</si>
  <si>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</si>
  <si>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</si>
  <si>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</si>
  <si>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</si>
  <si>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</si>
  <si>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</si>
  <si>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</si>
  <si>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</si>
  <si>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</si>
  <si>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</si>
  <si>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</si>
  <si>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</si>
  <si>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</si>
  <si>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</si>
  <si>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</si>
  <si>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</si>
  <si>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</si>
  <si>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</si>
  <si>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</si>
  <si>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</si>
  <si>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</si>
  <si>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</si>
  <si>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</si>
  <si>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</si>
  <si>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</si>
  <si>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</si>
  <si>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</si>
  <si>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</si>
  <si>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</si>
  <si>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</si>
  <si>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</si>
  <si>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</si>
  <si>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</si>
  <si>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</si>
  <si>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</si>
  <si>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</si>
  <si>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</si>
  <si>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</si>
  <si>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</si>
  <si>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</si>
  <si>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</si>
  <si>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</si>
  <si>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</si>
  <si>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</si>
  <si>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</si>
  <si>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</si>
  <si>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</si>
  <si>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</si>
  <si>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</si>
  <si>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</si>
  <si>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</si>
  <si>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</si>
  <si>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</si>
  <si>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</si>
  <si>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</si>
  <si>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</si>
  <si>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</si>
  <si>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</si>
  <si>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</si>
  <si>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</si>
  <si>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</si>
  <si>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</si>
  <si>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</si>
  <si>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</si>
  <si>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</si>
  <si>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</si>
  <si>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</si>
  <si>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</si>
  <si>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</si>
  <si>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</si>
  <si>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</si>
  <si>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</si>
  <si>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</si>
  <si>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</si>
  <si>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</si>
  <si>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</si>
  <si>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</si>
  <si>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</si>
  <si>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</si>
  <si>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</si>
  <si>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</si>
  <si>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</si>
  <si>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</si>
  <si>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</si>
  <si>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</si>
  <si>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</si>
  <si>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</si>
  <si>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</si>
  <si>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</si>
  <si>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</si>
  <si>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</si>
  <si>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</si>
  <si>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</si>
  <si>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</si>
  <si>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</si>
  <si>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</si>
  <si>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</si>
  <si>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</si>
  <si>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</si>
  <si>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</si>
  <si>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</si>
  <si>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</si>
  <si>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</si>
  <si>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</si>
  <si>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</si>
  <si>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</si>
  <si>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</si>
  <si>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</si>
  <si>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</si>
  <si>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</si>
  <si>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</si>
  <si>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</si>
  <si>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</si>
  <si>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</si>
  <si>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</si>
  <si>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</si>
  <si>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</si>
  <si>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</si>
  <si>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</si>
  <si>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</si>
  <si>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</si>
  <si>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</si>
  <si>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</si>
  <si>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</si>
  <si>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</si>
  <si>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</si>
  <si>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</si>
  <si>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</si>
  <si>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</si>
  <si>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</si>
  <si>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</si>
  <si>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</si>
  <si>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</si>
  <si>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</si>
  <si>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</si>
  <si>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</si>
  <si>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</si>
  <si>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</si>
  <si>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</si>
  <si>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</si>
  <si>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</si>
  <si>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</si>
  <si>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</si>
  <si>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</si>
  <si>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</si>
  <si>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</si>
  <si>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</si>
  <si>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</si>
  <si>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</si>
  <si>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</si>
  <si>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</si>
  <si>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</si>
  <si>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</si>
  <si>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</si>
  <si>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</si>
  <si>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</si>
  <si>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</si>
  <si>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</si>
  <si>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</si>
  <si>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</si>
  <si>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</si>
  <si>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</si>
  <si>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</si>
  <si>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</si>
  <si>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</si>
  <si>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</si>
  <si>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</si>
  <si>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</si>
  <si>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</si>
  <si>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</si>
  <si>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</si>
  <si>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</si>
  <si>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</si>
  <si>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</si>
  <si>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</si>
  <si>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</si>
  <si>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</si>
  <si>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</si>
  <si>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</si>
  <si>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</si>
  <si>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</si>
  <si>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</si>
  <si>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</si>
  <si>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</si>
  <si>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</si>
  <si>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</si>
  <si>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</si>
  <si>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</si>
  <si>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</si>
  <si>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</si>
  <si>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</si>
  <si>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</si>
  <si>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</si>
  <si>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</si>
  <si>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</si>
  <si>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</si>
  <si>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</si>
  <si>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</si>
  <si>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</si>
  <si>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</si>
  <si>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</si>
  <si>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</si>
  <si>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</si>
  <si>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</si>
  <si>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</si>
  <si>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</si>
  <si>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</si>
  <si>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</si>
  <si>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</si>
  <si>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</si>
  <si>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</si>
  <si>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</si>
  <si>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</si>
  <si>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</si>
  <si>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</si>
  <si>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</si>
  <si>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</si>
  <si>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</si>
  <si>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</si>
  <si>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</si>
  <si>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</si>
  <si>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</si>
  <si>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</si>
  <si>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</si>
  <si>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</si>
  <si>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</si>
  <si>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</si>
  <si>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</si>
  <si>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</si>
  <si>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</si>
  <si>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</si>
  <si>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</si>
  <si>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</si>
  <si>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</si>
  <si>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</si>
  <si>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</si>
  <si>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</si>
  <si>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</si>
  <si>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</si>
  <si>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</si>
  <si>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</si>
  <si>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</si>
  <si>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</si>
  <si>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</si>
  <si>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</si>
  <si>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</si>
  <si>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</si>
  <si>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</si>
  <si>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</si>
  <si>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</si>
  <si>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</si>
  <si>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</si>
  <si>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</si>
  <si>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</si>
  <si>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</si>
  <si>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</si>
  <si>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</si>
  <si>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</si>
  <si>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</si>
  <si>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</si>
  <si>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</si>
  <si>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</si>
  <si>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</si>
  <si>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</si>
  <si>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</si>
  <si>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</si>
  <si>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</si>
  <si>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</si>
  <si>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</si>
  <si>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</si>
  <si>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</si>
  <si>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</si>
  <si>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</si>
  <si>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</si>
  <si>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</si>
  <si>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</si>
  <si>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</si>
  <si>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</si>
  <si>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</si>
  <si>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</si>
  <si>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</si>
  <si>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</si>
  <si>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</si>
  <si>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</si>
  <si>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</si>
  <si>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</si>
  <si>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</si>
  <si>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</si>
  <si>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</si>
  <si>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</si>
  <si>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</si>
  <si>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</si>
  <si>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</si>
  <si>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</si>
  <si>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</si>
  <si>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</si>
  <si>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</si>
  <si>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</si>
  <si>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</si>
  <si>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</si>
  <si>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</si>
  <si>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</si>
  <si>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</si>
  <si>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</si>
  <si>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</si>
  <si>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</si>
  <si>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</si>
  <si>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</si>
  <si>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</si>
  <si>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</si>
  <si>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</si>
  <si>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</si>
  <si>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</si>
  <si>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</si>
  <si>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</si>
  <si>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</si>
  <si>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</si>
  <si>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</si>
  <si>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</si>
  <si>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</si>
  <si>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</si>
  <si>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</si>
  <si>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</si>
  <si>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</si>
  <si>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</si>
  <si>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</si>
  <si>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</si>
  <si>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</si>
  <si>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</si>
  <si>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</si>
  <si>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</si>
  <si>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</si>
  <si>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</si>
  <si>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</si>
  <si>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</si>
  <si>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</si>
  <si>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</si>
  <si>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</si>
  <si>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</si>
  <si>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</si>
  <si>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</si>
  <si>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</si>
  <si>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</si>
  <si>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</si>
  <si>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</si>
  <si>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</si>
  <si>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</si>
  <si>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</si>
  <si>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</si>
  <si>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</si>
  <si>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</si>
  <si>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</si>
  <si>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</si>
  <si>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</si>
  <si>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</si>
  <si>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</si>
  <si>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</si>
  <si>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</si>
  <si>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</si>
  <si>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</si>
  <si>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</si>
  <si>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</si>
  <si>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</si>
  <si>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</si>
  <si>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</si>
  <si>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</si>
  <si>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</si>
  <si>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</si>
  <si>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</si>
  <si>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</si>
  <si>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</si>
  <si>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</si>
  <si>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</si>
  <si>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</si>
  <si>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</si>
  <si>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</si>
  <si>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</si>
  <si>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</si>
  <si>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</si>
  <si>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</si>
  <si>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</si>
  <si>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</si>
  <si>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</si>
  <si>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</si>
  <si>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</si>
  <si>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</si>
  <si>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</si>
  <si>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</si>
  <si>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</si>
  <si>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</si>
  <si>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</si>
  <si>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</si>
  <si>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</si>
  <si>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</si>
  <si>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</si>
  <si>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</si>
  <si>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</si>
  <si>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</si>
  <si>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</si>
  <si>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</si>
  <si>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</si>
  <si>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</si>
  <si>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</si>
  <si>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</si>
  <si>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</si>
  <si>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</si>
  <si>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</si>
  <si>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</si>
  <si>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</si>
  <si>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</si>
  <si>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</si>
  <si>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</si>
  <si>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</si>
  <si>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</si>
  <si>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</si>
  <si>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</si>
  <si>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</si>
  <si>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</si>
  <si>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</si>
  <si>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</si>
  <si>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</si>
  <si>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</si>
  <si>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</si>
  <si>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</si>
  <si>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</si>
  <si>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</si>
  <si>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</si>
  <si>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</si>
  <si>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</si>
  <si>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</si>
  <si>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</si>
  <si>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</si>
  <si>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</si>
  <si>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</si>
  <si>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</si>
  <si>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</si>
  <si>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</si>
  <si>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</si>
  <si>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</si>
  <si>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</si>
  <si>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</si>
  <si>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</si>
  <si>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</si>
  <si>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</si>
  <si>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</si>
  <si>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</si>
  <si>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</si>
  <si>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</si>
  <si>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</si>
  <si>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</si>
  <si>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</si>
  <si>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</si>
  <si>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</si>
  <si>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</si>
  <si>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</si>
  <si>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</si>
  <si>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</si>
  <si>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</si>
  <si>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</si>
  <si>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</si>
  <si>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</si>
  <si>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</si>
  <si>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</si>
  <si>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</si>
  <si>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</si>
  <si>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</si>
  <si>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</si>
  <si>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</si>
  <si>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</si>
  <si>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</si>
  <si>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</si>
  <si>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</si>
  <si>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</si>
  <si>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</si>
  <si>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</si>
  <si>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</si>
  <si>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</si>
  <si>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</si>
  <si>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</si>
  <si>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</si>
  <si>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</si>
  <si>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</si>
  <si>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</si>
  <si>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</si>
  <si>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</si>
  <si>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</si>
  <si>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</si>
  <si>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</si>
  <si>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</si>
  <si>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</si>
  <si>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</si>
  <si>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</si>
  <si>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</si>
  <si>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</si>
  <si>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</si>
  <si>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</si>
  <si>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</si>
  <si>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</si>
  <si>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</si>
  <si>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</si>
  <si>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</si>
  <si>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</si>
  <si>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</si>
  <si>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</si>
  <si>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</si>
  <si>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</si>
  <si>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</si>
  <si>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</si>
  <si>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</si>
  <si>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</si>
  <si>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</si>
  <si>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</si>
  <si>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</si>
  <si>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</si>
  <si>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</si>
  <si>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</si>
  <si>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</si>
  <si>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</si>
  <si>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</si>
  <si>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</si>
  <si>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</si>
  <si>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</si>
  <si>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</si>
  <si>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</si>
  <si>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</si>
  <si>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</si>
  <si>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</si>
  <si>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</si>
  <si>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</si>
  <si>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</si>
  <si>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</si>
  <si>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</si>
  <si>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</si>
  <si>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</si>
  <si>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</si>
  <si>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</si>
  <si>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</si>
  <si>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</si>
  <si>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</si>
  <si>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</si>
  <si>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</si>
  <si>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</si>
  <si>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</si>
  <si>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</si>
  <si>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</si>
  <si>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</si>
  <si>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</si>
  <si>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</si>
  <si>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</si>
  <si>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</si>
  <si>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</si>
  <si>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</si>
  <si>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</si>
  <si>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</si>
  <si>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</si>
  <si>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</si>
  <si>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</si>
  <si>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</si>
  <si>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</si>
  <si>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</si>
  <si>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</si>
  <si>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</si>
  <si>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</si>
  <si>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</si>
  <si>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</si>
  <si>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</si>
  <si>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</si>
  <si>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</si>
  <si>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</si>
  <si>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</si>
  <si>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</si>
  <si>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</si>
  <si>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</si>
  <si>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</si>
  <si>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</si>
  <si>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</si>
  <si>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</si>
  <si>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</si>
  <si>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</si>
  <si>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</si>
  <si>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</si>
  <si>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</si>
  <si>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</si>
  <si>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</si>
  <si>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</si>
  <si>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</si>
  <si>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</si>
  <si>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</si>
  <si>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</si>
  <si>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</si>
  <si>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</si>
  <si>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</si>
  <si>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</si>
  <si>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</si>
  <si>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</si>
  <si>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</si>
  <si>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</si>
  <si>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</si>
  <si>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</si>
  <si>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</si>
  <si>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</si>
  <si>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</si>
  <si>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</si>
  <si>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</si>
  <si>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</si>
  <si>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</si>
  <si>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</si>
  <si>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</si>
  <si>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</si>
  <si>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</si>
  <si>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</si>
  <si>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</si>
  <si>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</si>
  <si>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</si>
  <si>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</si>
  <si>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</si>
  <si>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</si>
  <si>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</si>
  <si>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</si>
  <si>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</si>
  <si>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</si>
  <si>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</si>
  <si>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</si>
  <si>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</si>
  <si>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</si>
  <si>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</si>
  <si>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</si>
  <si>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</si>
  <si>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</si>
  <si>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</si>
  <si>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</si>
  <si>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</si>
  <si>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</si>
  <si>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</si>
  <si>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</si>
  <si>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</si>
  <si>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</si>
  <si>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</si>
  <si>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</si>
  <si>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</si>
  <si>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</si>
  <si>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</si>
  <si>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</si>
  <si>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</si>
  <si>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</si>
  <si>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</si>
  <si>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</si>
  <si>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</si>
  <si>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</si>
  <si>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</si>
  <si>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</si>
  <si>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</si>
  <si>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</si>
  <si>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</si>
  <si>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</si>
  <si>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</si>
  <si>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</si>
  <si>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</si>
  <si>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</si>
  <si>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</si>
  <si>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</si>
  <si>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</si>
  <si>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</si>
  <si>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</si>
  <si>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</si>
  <si>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</si>
  <si>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</si>
  <si>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</si>
  <si>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</si>
  <si>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</si>
  <si>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</si>
  <si>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</si>
  <si>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</si>
  <si>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</si>
  <si>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</si>
  <si>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</si>
  <si>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</si>
  <si>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</si>
  <si>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</si>
  <si>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</si>
  <si>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</si>
  <si>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</si>
  <si>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</si>
  <si>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</si>
  <si>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</si>
  <si>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</si>
  <si>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</si>
  <si>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</si>
  <si>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</si>
  <si>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</si>
  <si>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</si>
  <si>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</si>
  <si>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</si>
  <si>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</si>
  <si>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</si>
  <si>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</si>
  <si>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</si>
  <si>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</si>
  <si>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</si>
  <si>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</si>
  <si>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</si>
  <si>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</si>
  <si>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</si>
  <si>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</si>
  <si>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</si>
  <si>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</si>
  <si>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</si>
  <si>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</si>
  <si>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</si>
  <si>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</si>
  <si>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</si>
  <si>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</si>
  <si>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</si>
  <si>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</si>
  <si>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</si>
  <si>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</si>
  <si>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</si>
  <si>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</si>
  <si>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</si>
  <si>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</si>
  <si>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</si>
  <si>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</si>
  <si>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</si>
  <si>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</si>
  <si>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</si>
  <si>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</si>
  <si>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</si>
  <si>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</si>
  <si>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</si>
  <si>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</si>
  <si>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</si>
  <si>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</si>
  <si>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</si>
  <si>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</si>
  <si>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</si>
  <si>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</si>
  <si>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</si>
  <si>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</si>
  <si>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</si>
  <si>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</si>
  <si>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</si>
  <si>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</si>
  <si>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</si>
  <si>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</si>
  <si>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</si>
  <si>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</si>
  <si>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</si>
  <si>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</si>
  <si>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</si>
  <si>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</si>
  <si>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</si>
  <si>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</si>
  <si>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</si>
  <si>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</si>
  <si>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</si>
  <si>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</si>
  <si>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</si>
  <si>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</si>
  <si>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</si>
  <si>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</si>
  <si>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</si>
  <si>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</si>
  <si>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</si>
  <si>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</si>
  <si>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</si>
  <si>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</si>
  <si>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</si>
  <si>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</si>
  <si>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</si>
  <si>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</si>
  <si>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</si>
  <si>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</si>
  <si>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</si>
  <si>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</si>
  <si>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</si>
  <si>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</si>
  <si>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</si>
  <si>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</si>
  <si>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</si>
  <si>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</si>
  <si>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</si>
  <si>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</si>
  <si>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</si>
  <si>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</si>
  <si>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</si>
  <si>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</si>
  <si>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</si>
  <si>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</si>
  <si>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</si>
  <si>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</si>
  <si>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</si>
  <si>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</si>
  <si>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</si>
  <si>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</si>
  <si>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</si>
  <si>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</si>
  <si>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</si>
  <si>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</si>
  <si>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</si>
  <si>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</si>
  <si>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</si>
  <si>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</si>
  <si>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</si>
  <si>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</si>
  <si>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</si>
  <si>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</si>
  <si>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</si>
  <si>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</si>
  <si>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</si>
  <si>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</si>
  <si>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</si>
  <si>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</si>
  <si>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</si>
  <si>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</si>
  <si>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</si>
  <si>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</si>
  <si>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</si>
  <si>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</si>
  <si>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</si>
  <si>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</si>
  <si>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</si>
  <si>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</si>
  <si>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</si>
  <si>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</si>
  <si>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</si>
  <si>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</si>
  <si>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</si>
  <si>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</si>
  <si>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</si>
  <si>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</si>
  <si>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</si>
  <si>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</si>
  <si>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</si>
  <si>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</si>
  <si>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</si>
  <si>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</si>
  <si>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</si>
  <si>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</si>
  <si>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</si>
  <si>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</si>
  <si>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</si>
  <si>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</si>
  <si>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</si>
  <si>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</si>
  <si>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</si>
  <si>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</si>
  <si>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</si>
  <si>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</si>
  <si>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</si>
  <si>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</si>
  <si>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</si>
  <si>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</si>
  <si>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</si>
  <si>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</si>
  <si>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</si>
  <si>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</si>
  <si>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</si>
  <si>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</si>
  <si>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</si>
  <si>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</si>
  <si>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</si>
  <si>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</si>
  <si>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</si>
  <si>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</si>
  <si>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</si>
  <si>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</si>
  <si>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</si>
  <si>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</si>
  <si>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</si>
  <si>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</si>
  <si>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</si>
  <si>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</si>
  <si>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</si>
  <si>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</si>
  <si>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</si>
  <si>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</si>
  <si>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</si>
  <si>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</si>
  <si>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</si>
  <si>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</si>
  <si>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</si>
  <si>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</si>
  <si>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</si>
  <si>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</si>
  <si>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</si>
  <si>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</si>
  <si>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</si>
  <si>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</si>
  <si>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</si>
  <si>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</si>
  <si>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</si>
  <si>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</si>
  <si>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</si>
  <si>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</si>
  <si>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</si>
  <si>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</si>
  <si>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</si>
  <si>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</si>
  <si>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</si>
  <si>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</si>
  <si>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</si>
  <si>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</si>
  <si>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</si>
  <si>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</si>
  <si>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</si>
  <si>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</si>
  <si>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</si>
  <si>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</si>
  <si>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</si>
  <si>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</si>
  <si>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</si>
  <si>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</si>
  <si>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</si>
  <si>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</si>
  <si>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</si>
  <si>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</si>
  <si>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</si>
  <si>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</si>
  <si>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</si>
  <si>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</si>
  <si>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</si>
  <si>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</si>
  <si>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</si>
  <si>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</si>
  <si>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</si>
  <si>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</si>
  <si>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</si>
  <si>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</si>
  <si>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</si>
  <si>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</si>
  <si>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</si>
  <si>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</si>
  <si>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</si>
  <si>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</si>
  <si>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</si>
  <si>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</si>
  <si>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</si>
  <si>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</si>
  <si>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</si>
  <si>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</si>
  <si>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</si>
  <si>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</si>
  <si>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</si>
  <si>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</si>
  <si>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</si>
  <si>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</si>
  <si>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</si>
  <si>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</si>
  <si>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</si>
  <si>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</si>
  <si>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</si>
  <si>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</si>
  <si>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</si>
  <si>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</si>
  <si>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</si>
  <si>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</si>
  <si>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</si>
  <si>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</si>
  <si>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</si>
  <si>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</si>
  <si>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</si>
  <si>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</si>
  <si>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</si>
  <si>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</si>
  <si>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</si>
  <si>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</si>
  <si>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</si>
  <si>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</si>
  <si>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</si>
  <si>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</si>
  <si>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</si>
  <si>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</si>
  <si>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</si>
  <si>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</si>
  <si>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</si>
  <si>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</si>
  <si>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</si>
  <si>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</si>
  <si>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</si>
  <si>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</si>
  <si>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</si>
  <si>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</si>
  <si>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</si>
  <si>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</si>
  <si>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</si>
  <si>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</si>
  <si>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</si>
  <si>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</si>
  <si>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</si>
  <si>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</si>
  <si>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</si>
  <si>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</si>
  <si>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</si>
  <si>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</si>
  <si>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</si>
  <si>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</si>
  <si>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</si>
  <si>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</si>
  <si>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</si>
  <si>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</si>
  <si>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</si>
  <si>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</si>
  <si>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</si>
  <si>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</si>
  <si>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</si>
  <si>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</si>
  <si>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</si>
  <si>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</si>
  <si>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</si>
  <si>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</si>
  <si>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</si>
  <si>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</si>
  <si>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</si>
  <si>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</si>
  <si>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</si>
  <si>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</si>
  <si>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Regula 2.0 1500мм для сборки в линию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</si>
  <si>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</si>
  <si>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</si>
  <si>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</si>
  <si>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</si>
  <si>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</si>
  <si>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</si>
  <si>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</si>
  <si>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</si>
  <si>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</si>
  <si>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</si>
  <si>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</si>
  <si>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</si>
  <si>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</si>
  <si>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</si>
  <si>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</si>
  <si>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</si>
  <si>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</si>
  <si>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</si>
  <si>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</si>
  <si>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</si>
  <si>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</si>
  <si>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</si>
  <si>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</si>
  <si>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</si>
  <si>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</si>
  <si>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</si>
  <si>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</si>
  <si>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</si>
  <si>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</si>
  <si>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</si>
  <si>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</si>
  <si>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</si>
  <si>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</si>
  <si>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</si>
  <si>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</si>
  <si>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</si>
  <si>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</si>
  <si>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</si>
  <si>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</si>
  <si>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</si>
  <si>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</si>
  <si>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</si>
  <si>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</si>
  <si>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</si>
  <si>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</si>
  <si>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</si>
  <si>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</si>
  <si>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</si>
  <si>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</si>
  <si>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</si>
  <si>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</si>
  <si>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</si>
  <si>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</si>
  <si>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</si>
  <si>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</si>
  <si>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</si>
  <si>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</si>
  <si>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</si>
  <si>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</si>
  <si>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</si>
  <si>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</si>
  <si>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</si>
  <si>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</si>
  <si>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</si>
  <si>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</si>
  <si>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</si>
  <si>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</si>
  <si>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</si>
  <si>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</si>
  <si>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</si>
  <si>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</si>
  <si>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</si>
  <si>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</si>
  <si>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</si>
  <si>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</si>
  <si>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</si>
  <si>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</si>
  <si>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</si>
  <si>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</si>
  <si>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</si>
  <si>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</si>
  <si>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</si>
  <si>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</si>
  <si>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</si>
  <si>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</si>
  <si>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</si>
  <si>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</si>
  <si>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</si>
  <si>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</si>
  <si>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</si>
  <si>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</si>
  <si>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</si>
  <si>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</si>
  <si>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</si>
  <si>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</si>
  <si>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</si>
  <si>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</si>
  <si>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</si>
  <si>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</si>
  <si>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</si>
  <si>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</si>
  <si>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</si>
  <si>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</si>
  <si>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</si>
  <si>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</si>
  <si>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</si>
  <si>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</si>
  <si>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</si>
  <si>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</si>
  <si>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</si>
  <si>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</si>
  <si>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</si>
  <si>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</si>
  <si>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</si>
  <si>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</si>
  <si>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</si>
  <si>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</si>
  <si>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</si>
  <si>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</si>
  <si>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</si>
  <si>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</si>
  <si>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</si>
  <si>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</si>
  <si>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</si>
  <si>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</si>
  <si>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</si>
  <si>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</si>
  <si>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</si>
  <si>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</si>
  <si>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</si>
  <si>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</si>
  <si>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</si>
  <si>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</si>
  <si>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</si>
  <si>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</si>
  <si>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</si>
  <si>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</si>
  <si>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</si>
  <si>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</si>
  <si>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</si>
  <si>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</si>
  <si>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</si>
  <si>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</si>
  <si>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</si>
  <si>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</si>
  <si>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</si>
  <si>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</si>
  <si>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</si>
  <si>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</si>
  <si>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</si>
  <si>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</si>
  <si>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</si>
  <si>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</si>
  <si>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</si>
  <si>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</si>
  <si>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</si>
  <si>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</si>
  <si>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</si>
  <si>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</si>
  <si>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</si>
  <si>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</si>
  <si>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</si>
  <si>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</si>
  <si>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</si>
  <si>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</si>
  <si>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</si>
  <si>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</si>
  <si>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</si>
  <si>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</si>
  <si>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</si>
  <si>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</si>
  <si>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</si>
  <si>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</si>
  <si>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</si>
  <si>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</si>
  <si>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</si>
  <si>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</si>
  <si>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</si>
  <si>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</si>
  <si>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</si>
  <si>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</si>
  <si>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</si>
  <si>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</si>
  <si>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</si>
  <si>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</si>
  <si>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</si>
  <si>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</si>
  <si>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</si>
  <si>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</si>
  <si>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</si>
  <si>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</si>
  <si>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</si>
  <si>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</si>
  <si>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</si>
  <si>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</si>
  <si>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</si>
  <si>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</si>
  <si>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</si>
  <si>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</si>
  <si>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</si>
  <si>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</si>
  <si>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</si>
  <si>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</si>
  <si>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</si>
  <si>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</si>
  <si>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</si>
  <si>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</si>
  <si>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</si>
  <si>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</si>
  <si>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</si>
  <si>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</si>
  <si>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</si>
  <si>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</si>
  <si>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</si>
  <si>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</si>
  <si>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</si>
  <si>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</si>
  <si>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</si>
  <si>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</si>
  <si>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</si>
  <si>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</si>
  <si>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</si>
  <si>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</si>
  <si>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</si>
  <si>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</si>
  <si>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</si>
  <si>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</si>
  <si>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</si>
  <si>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</si>
  <si>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</si>
  <si>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</si>
  <si>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</si>
  <si>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</si>
  <si>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</si>
  <si>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</si>
  <si>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</si>
  <si>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</si>
  <si>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</si>
  <si>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</si>
  <si>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</si>
  <si>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</si>
  <si>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</si>
  <si>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</si>
  <si>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</si>
  <si>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</si>
  <si>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</si>
  <si>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</si>
  <si>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</si>
  <si>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</si>
  <si>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</si>
  <si>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</si>
  <si>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</si>
  <si>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</si>
  <si>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</si>
  <si>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</si>
  <si>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</si>
  <si>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</si>
  <si>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</si>
  <si>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</si>
  <si>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</si>
  <si>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</si>
  <si>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</si>
  <si>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</si>
  <si>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</si>
  <si>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</si>
  <si>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</si>
  <si>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</si>
  <si>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</si>
  <si>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</si>
  <si>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</si>
  <si>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</si>
  <si>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</si>
  <si>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</si>
  <si>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</si>
  <si>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</si>
  <si>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</si>
  <si>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</si>
  <si>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</si>
  <si>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</si>
  <si>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</si>
  <si>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</si>
  <si>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</si>
  <si>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Regula 2.0 1500мм одиночные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</si>
  <si>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</si>
  <si>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</si>
  <si>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</si>
  <si>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</si>
  <si>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</si>
  <si>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</si>
  <si>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</si>
  <si>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</si>
  <si>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</si>
  <si>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</si>
  <si>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</si>
  <si>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</si>
  <si>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</si>
  <si>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</si>
  <si>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</si>
  <si>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</si>
  <si>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</si>
  <si>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</si>
  <si>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</si>
  <si>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</si>
  <si>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</si>
  <si>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</si>
  <si>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</si>
  <si>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</si>
  <si>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</si>
  <si>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</si>
  <si>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</si>
  <si>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</si>
  <si>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</si>
  <si>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</si>
  <si>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</si>
  <si>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</si>
  <si>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</si>
  <si>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</si>
  <si>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</si>
  <si>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</si>
  <si>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</si>
  <si>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</si>
  <si>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</si>
  <si>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</si>
  <si>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</si>
  <si>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</si>
  <si>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</si>
  <si>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</si>
  <si>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</si>
  <si>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</si>
  <si>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</si>
  <si>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</si>
  <si>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</si>
  <si>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</si>
  <si>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</si>
  <si>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</si>
  <si>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</si>
  <si>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</si>
  <si>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</si>
  <si>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</si>
  <si>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</si>
  <si>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</si>
  <si>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</si>
  <si>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</si>
  <si>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</si>
  <si>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</si>
  <si>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</si>
  <si>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</si>
  <si>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</si>
  <si>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</si>
  <si>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</si>
  <si>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</si>
  <si>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</si>
  <si>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</si>
  <si>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</si>
  <si>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</si>
  <si>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</si>
  <si>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</si>
  <si>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</si>
  <si>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</si>
  <si>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</si>
  <si>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</si>
  <si>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</si>
  <si>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</si>
  <si>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</si>
  <si>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</si>
  <si>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</si>
  <si>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</si>
  <si>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</si>
  <si>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</si>
  <si>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</si>
  <si>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</si>
  <si>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</si>
  <si>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</si>
  <si>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</si>
  <si>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</si>
  <si>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</si>
  <si>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</si>
  <si>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</si>
  <si>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</si>
  <si>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</si>
  <si>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</si>
  <si>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</si>
  <si>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</si>
  <si>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</si>
  <si>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</si>
  <si>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</si>
  <si>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</si>
  <si>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</si>
  <si>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</si>
  <si>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</si>
  <si>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</si>
  <si>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</si>
  <si>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</si>
  <si>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</si>
  <si>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</si>
  <si>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</si>
  <si>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</si>
  <si>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</si>
  <si>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</si>
  <si>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</si>
  <si>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</si>
  <si>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</si>
  <si>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</si>
  <si>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</si>
  <si>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</si>
  <si>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</si>
  <si>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</si>
  <si>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</si>
  <si>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</si>
  <si>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</si>
  <si>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</si>
  <si>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</si>
  <si>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</si>
  <si>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</si>
  <si>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</si>
  <si>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</si>
  <si>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</si>
  <si>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</si>
  <si>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</si>
  <si>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</si>
  <si>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</si>
  <si>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</si>
  <si>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</si>
  <si>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</si>
  <si>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</si>
  <si>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</si>
  <si>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</si>
  <si>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</si>
  <si>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</si>
  <si>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</si>
  <si>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</si>
  <si>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</si>
  <si>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</si>
  <si>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</si>
  <si>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</si>
  <si>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</si>
  <si>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</si>
  <si>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</si>
  <si>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</si>
  <si>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</si>
  <si>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</si>
  <si>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</si>
  <si>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</si>
  <si>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</si>
  <si>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</si>
  <si>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</si>
  <si>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</si>
  <si>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</si>
  <si>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</si>
  <si>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</si>
  <si>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</si>
  <si>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</si>
  <si>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</si>
  <si>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</si>
  <si>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</si>
  <si>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</si>
  <si>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</si>
  <si>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</si>
  <si>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</si>
  <si>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</si>
  <si>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</si>
  <si>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</si>
  <si>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</si>
  <si>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</si>
  <si>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</si>
  <si>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</si>
  <si>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</si>
  <si>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</si>
  <si>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</si>
  <si>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</si>
  <si>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</si>
  <si>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</si>
  <si>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</si>
  <si>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</si>
  <si>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</si>
  <si>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</si>
  <si>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</si>
  <si>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</si>
  <si>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</si>
  <si>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</si>
  <si>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</si>
  <si>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</si>
  <si>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</si>
  <si>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</si>
  <si>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</si>
  <si>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</si>
  <si>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</si>
  <si>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</si>
  <si>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</si>
  <si>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</si>
  <si>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</si>
  <si>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</si>
  <si>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</si>
  <si>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</si>
  <si>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</si>
  <si>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</si>
  <si>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</si>
  <si>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</si>
  <si>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</si>
  <si>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</si>
  <si>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</si>
  <si>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</si>
  <si>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</si>
  <si>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</si>
  <si>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</si>
  <si>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</si>
  <si>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</si>
  <si>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</si>
  <si>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</si>
  <si>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</si>
  <si>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</si>
  <si>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</si>
  <si>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</si>
  <si>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</si>
  <si>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</si>
  <si>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</si>
  <si>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</si>
  <si>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</si>
  <si>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</si>
  <si>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</si>
  <si>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</si>
  <si>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</si>
  <si>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</si>
  <si>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</si>
  <si>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</si>
  <si>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</si>
  <si>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</si>
  <si>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</si>
  <si>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</si>
  <si>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</si>
  <si>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</si>
  <si>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</si>
  <si>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</si>
  <si>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</si>
  <si>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</si>
  <si>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</si>
  <si>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</si>
  <si>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</si>
  <si>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</si>
  <si>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</si>
  <si>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</si>
  <si>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</si>
  <si>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</si>
  <si>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</si>
  <si>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</si>
  <si>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</si>
  <si>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</si>
  <si>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</si>
  <si>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</si>
  <si>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</si>
  <si>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</si>
  <si>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</si>
  <si>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</si>
  <si>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</si>
  <si>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</si>
  <si>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</si>
  <si>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</si>
  <si>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</si>
  <si>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</si>
  <si>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</si>
  <si>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</si>
  <si>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</si>
  <si>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</si>
  <si>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</si>
  <si>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</si>
  <si>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</si>
  <si>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</si>
  <si>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</si>
  <si>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</si>
  <si>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</si>
  <si>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</si>
  <si>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</si>
  <si>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</si>
  <si>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</si>
  <si>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</si>
  <si>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</si>
  <si>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</si>
  <si>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</si>
  <si>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</si>
  <si>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</si>
  <si>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</si>
  <si>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</si>
  <si>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</si>
  <si>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</si>
  <si>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</si>
  <si>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</si>
  <si>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</si>
  <si>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</si>
  <si>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</si>
  <si>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</si>
  <si>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</si>
  <si>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</si>
  <si>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</si>
  <si>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</si>
  <si>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</si>
  <si>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</si>
  <si>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</si>
  <si>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</si>
  <si>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</si>
  <si>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</si>
  <si>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</si>
  <si>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</si>
  <si>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</si>
  <si>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</si>
  <si>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</si>
  <si>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</si>
  <si>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</si>
  <si>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</si>
  <si>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</si>
  <si>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</si>
  <si>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</si>
  <si>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</si>
  <si>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</si>
  <si>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</si>
  <si>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</si>
  <si>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</si>
  <si>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</si>
  <si>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</si>
  <si>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</si>
  <si>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</si>
  <si>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</si>
  <si>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</si>
  <si>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</si>
  <si>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</si>
  <si>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</si>
  <si>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</si>
  <si>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</si>
  <si>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</si>
  <si>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</si>
  <si>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</si>
  <si>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</si>
  <si>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</si>
  <si>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</si>
  <si>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</si>
  <si>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</si>
  <si>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</si>
  <si>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</si>
  <si>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</si>
  <si>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</si>
  <si>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</si>
  <si>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</si>
  <si>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</si>
  <si>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</si>
  <si>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</si>
  <si>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</si>
  <si>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</si>
  <si>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</si>
  <si>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</si>
  <si>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</si>
  <si>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</si>
  <si>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</si>
  <si>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</si>
  <si>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</si>
  <si>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</si>
  <si>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</si>
  <si>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</si>
  <si>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</si>
  <si>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</si>
  <si>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</si>
  <si>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</si>
  <si>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</si>
  <si>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</si>
  <si>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</si>
  <si>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</si>
  <si>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</si>
  <si>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</si>
  <si>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</si>
  <si>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</si>
  <si>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</si>
  <si>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</si>
  <si>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</si>
  <si>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</si>
  <si>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</si>
  <si>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</si>
  <si>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</si>
  <si>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</si>
  <si>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</si>
  <si>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</si>
  <si>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</si>
  <si>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</si>
  <si>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</si>
  <si>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</si>
  <si>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</si>
  <si>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510 лм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</si>
  <si>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</si>
  <si>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</si>
  <si>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</si>
  <si>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</si>
  <si>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</si>
  <si>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</si>
  <si>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</si>
  <si>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</si>
  <si>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</si>
  <si>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</si>
  <si>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</si>
  <si>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</si>
  <si>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</si>
  <si>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</si>
  <si>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</si>
  <si>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</si>
  <si>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</si>
  <si>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</si>
  <si>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</si>
  <si>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</si>
  <si>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</si>
  <si>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</si>
  <si>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</si>
  <si>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</si>
  <si>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</si>
  <si>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</si>
  <si>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</si>
  <si>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</si>
  <si>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</si>
  <si>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</si>
  <si>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</si>
  <si>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</si>
  <si>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</si>
  <si>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</si>
  <si>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</si>
  <si>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</si>
  <si>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</si>
  <si>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</si>
  <si>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</si>
  <si>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</si>
  <si>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</si>
  <si>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</si>
  <si>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</si>
  <si>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</si>
  <si>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</si>
  <si>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</si>
  <si>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</si>
  <si>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</si>
  <si>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</si>
  <si>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</si>
  <si>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</si>
  <si>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</si>
  <si>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</si>
  <si>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</si>
  <si>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</si>
  <si>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</si>
  <si>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</si>
  <si>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</si>
  <si>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</si>
  <si>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</si>
  <si>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</si>
  <si>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</si>
  <si>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</si>
  <si>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</si>
  <si>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</si>
  <si>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</si>
  <si>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</si>
  <si>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</si>
  <si>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</si>
  <si>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</si>
  <si>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</si>
  <si>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</si>
  <si>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</si>
  <si>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</si>
  <si>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</si>
  <si>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</si>
  <si>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</si>
  <si>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</si>
  <si>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</si>
  <si>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</si>
  <si>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</si>
  <si>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</si>
  <si>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</si>
  <si>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</si>
  <si>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</si>
  <si>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</si>
  <si>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</si>
  <si>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</si>
  <si>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</si>
  <si>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</si>
  <si>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</si>
  <si>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</si>
  <si>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</si>
  <si>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</si>
  <si>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</si>
  <si>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</si>
  <si>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</si>
  <si>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</si>
  <si>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</si>
  <si>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</si>
  <si>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</si>
  <si>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</si>
  <si>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</si>
  <si>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</si>
  <si>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</si>
  <si>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</si>
  <si>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</si>
  <si>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</si>
  <si>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</si>
  <si>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</si>
  <si>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</si>
  <si>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</si>
  <si>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</si>
  <si>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</si>
  <si>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</si>
  <si>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</si>
  <si>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</si>
  <si>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</si>
  <si>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</si>
  <si>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</si>
  <si>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</si>
  <si>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</si>
  <si>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</si>
  <si>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</si>
  <si>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</si>
  <si>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</si>
  <si>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</si>
  <si>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</si>
  <si>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</si>
  <si>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</si>
  <si>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</si>
  <si>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</si>
  <si>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</si>
  <si>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</si>
  <si>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</si>
  <si>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</si>
  <si>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</si>
  <si>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</si>
  <si>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</si>
  <si>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</si>
  <si>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</si>
  <si>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</si>
  <si>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</si>
  <si>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</si>
  <si>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</si>
  <si>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</si>
  <si>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</si>
  <si>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</si>
  <si>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</si>
  <si>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</si>
  <si>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</si>
  <si>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</si>
  <si>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</si>
  <si>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</si>
  <si>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</si>
  <si>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</si>
  <si>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</si>
  <si>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</si>
  <si>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</si>
  <si>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</si>
  <si>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</si>
  <si>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</si>
  <si>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</si>
  <si>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</si>
  <si>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</si>
  <si>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</si>
  <si>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</si>
  <si>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</si>
  <si>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</si>
  <si>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</si>
  <si>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</si>
  <si>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</si>
  <si>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</si>
  <si>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</si>
  <si>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</si>
  <si>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</si>
  <si>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</si>
  <si>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</si>
  <si>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</si>
  <si>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</si>
  <si>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</si>
  <si>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</si>
  <si>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</si>
  <si>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</si>
  <si>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</si>
  <si>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</si>
  <si>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</si>
  <si>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</si>
  <si>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</si>
  <si>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</si>
  <si>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</si>
  <si>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</si>
  <si>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</si>
  <si>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</si>
  <si>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</si>
  <si>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</si>
  <si>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</si>
  <si>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</si>
  <si>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</si>
  <si>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</si>
  <si>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</si>
  <si>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</si>
  <si>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</si>
  <si>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</si>
  <si>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</si>
  <si>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</si>
  <si>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</si>
  <si>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</si>
  <si>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</si>
  <si>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</si>
  <si>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</si>
  <si>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</si>
  <si>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</si>
  <si>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</si>
  <si>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</si>
  <si>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</si>
  <si>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</si>
  <si>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</si>
  <si>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</si>
  <si>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</si>
  <si>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</si>
  <si>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</si>
  <si>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</si>
  <si>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</si>
  <si>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</si>
  <si>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</si>
  <si>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</si>
  <si>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</si>
  <si>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</si>
  <si>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</si>
  <si>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</si>
  <si>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</si>
  <si>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</si>
  <si>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</si>
  <si>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</si>
  <si>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</si>
  <si>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</si>
  <si>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</si>
  <si>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</si>
  <si>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</si>
  <si>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</si>
  <si>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</si>
  <si>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</si>
  <si>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</si>
  <si>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</si>
  <si>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</si>
  <si>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</si>
  <si>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</si>
  <si>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</si>
  <si>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</si>
  <si>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</si>
  <si>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</si>
  <si>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</si>
  <si>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</si>
  <si>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</si>
  <si>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</si>
  <si>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</si>
  <si>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</si>
  <si>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</si>
  <si>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</si>
  <si>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</si>
  <si>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</si>
  <si>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</si>
  <si>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</si>
  <si>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</si>
  <si>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</si>
  <si>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</si>
  <si>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</si>
  <si>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</si>
  <si>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</si>
  <si>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</si>
  <si>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</si>
  <si>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</si>
  <si>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</si>
  <si>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</si>
  <si>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</si>
  <si>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</si>
  <si>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</si>
  <si>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</si>
  <si>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</si>
  <si>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</si>
  <si>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</si>
  <si>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</si>
  <si>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</si>
  <si>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</si>
  <si>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</si>
  <si>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</si>
  <si>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</si>
  <si>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</si>
  <si>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</si>
  <si>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</si>
  <si>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</si>
  <si>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</si>
  <si>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</si>
  <si>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</si>
  <si>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</si>
  <si>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</si>
  <si>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</si>
  <si>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</si>
  <si>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</si>
  <si>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</si>
  <si>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</si>
  <si>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</si>
  <si>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</si>
  <si>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</si>
  <si>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</si>
  <si>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</si>
  <si>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</si>
  <si>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</si>
  <si>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</si>
  <si>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</si>
  <si>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</si>
  <si>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</si>
  <si>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</si>
  <si>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</si>
  <si>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</si>
  <si>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</si>
  <si>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</si>
  <si>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</si>
  <si>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</si>
  <si>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</si>
  <si>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</si>
  <si>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</si>
  <si>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</si>
  <si>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</si>
  <si>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</si>
  <si>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</si>
  <si>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</si>
  <si>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</si>
  <si>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</si>
  <si>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</si>
  <si>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</si>
  <si>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</si>
  <si>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</si>
  <si>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</si>
  <si>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</si>
  <si>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</si>
  <si>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</si>
  <si>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</si>
  <si>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</si>
  <si>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</si>
  <si>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</si>
  <si>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</si>
  <si>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</si>
  <si>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</si>
  <si>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</si>
  <si>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</si>
  <si>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</si>
  <si>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</si>
  <si>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</si>
  <si>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</si>
  <si>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</si>
  <si>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</si>
  <si>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</si>
  <si>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</si>
  <si>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</si>
  <si>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</si>
  <si>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</si>
  <si>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</si>
  <si>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</si>
  <si>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</si>
  <si>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</si>
  <si>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</si>
  <si>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</si>
  <si>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</si>
  <si>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</si>
  <si>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</si>
  <si>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</si>
  <si>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</si>
  <si>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</si>
  <si>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</si>
  <si>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</si>
  <si>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</si>
  <si>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</si>
  <si>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</si>
  <si>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</si>
  <si>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</si>
  <si>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</si>
  <si>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</si>
  <si>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</si>
  <si>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</si>
  <si>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</si>
  <si>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</si>
  <si>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</si>
  <si>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</si>
  <si>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</si>
  <si>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</si>
  <si>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</si>
  <si>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</si>
  <si>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</si>
  <si>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</si>
  <si>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</si>
  <si>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</si>
  <si>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</si>
  <si>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</si>
  <si>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</si>
  <si>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</si>
  <si>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</si>
  <si>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</si>
  <si>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</si>
  <si>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</si>
  <si>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</si>
  <si>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</si>
  <si>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</si>
  <si>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</si>
  <si>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</si>
  <si>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</si>
  <si>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</si>
  <si>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</si>
  <si>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</si>
  <si>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</si>
  <si>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</si>
  <si>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</si>
  <si>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</si>
  <si>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</si>
  <si>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</si>
  <si>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</si>
  <si>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</si>
  <si>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</si>
  <si>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</si>
  <si>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</si>
  <si>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</si>
  <si>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</si>
  <si>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</si>
  <si>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</si>
  <si>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</si>
  <si>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</si>
  <si>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</si>
  <si>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</si>
  <si>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</si>
  <si>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</si>
  <si>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</si>
  <si>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</si>
  <si>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</si>
  <si>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</si>
  <si>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</si>
  <si>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</si>
  <si>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</si>
  <si>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</si>
  <si>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</si>
  <si>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</si>
  <si>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</si>
  <si>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</si>
  <si>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</si>
  <si>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</si>
  <si>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</si>
  <si>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</si>
  <si>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</si>
  <si>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</si>
  <si>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</si>
  <si>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</si>
  <si>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</si>
  <si>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</si>
  <si>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</si>
  <si>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</si>
  <si>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</si>
  <si>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</si>
  <si>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</si>
  <si>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</si>
  <si>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</si>
  <si>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</si>
  <si>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</si>
  <si>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</si>
  <si>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</si>
  <si>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</si>
  <si>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</si>
  <si>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</si>
  <si>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</si>
  <si>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</si>
  <si>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</si>
  <si>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</si>
  <si>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</si>
  <si>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</si>
  <si>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</si>
  <si>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</si>
  <si>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</si>
  <si>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</si>
  <si>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</si>
  <si>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</si>
  <si>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</si>
  <si>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</si>
  <si>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</si>
  <si>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</si>
  <si>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</si>
  <si>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</si>
  <si>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</si>
  <si>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</si>
  <si>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</si>
  <si>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</si>
  <si>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</si>
  <si>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</si>
  <si>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</si>
  <si>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</si>
  <si>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</si>
  <si>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</si>
  <si>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</si>
  <si>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</si>
  <si>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</si>
  <si>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</si>
  <si>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</si>
  <si>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</si>
  <si>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</si>
  <si>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</si>
  <si>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</si>
  <si>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</si>
  <si>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</si>
  <si>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</si>
  <si>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</si>
  <si>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</si>
  <si>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</si>
  <si>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</si>
  <si>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</si>
  <si>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</si>
  <si>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</si>
  <si>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</si>
  <si>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</si>
  <si>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</si>
  <si>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</si>
  <si>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</si>
  <si>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</si>
  <si>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</si>
  <si>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</si>
  <si>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</si>
  <si>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</si>
  <si>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</si>
  <si>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</si>
  <si>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</si>
  <si>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</si>
  <si>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</si>
  <si>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</si>
  <si>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</si>
  <si>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</si>
  <si>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</si>
  <si>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</si>
  <si>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</si>
  <si>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</si>
  <si>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</si>
  <si>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</si>
  <si>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</si>
  <si>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</si>
  <si>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</si>
  <si>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</si>
  <si>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</si>
  <si>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</si>
  <si>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</si>
  <si>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</si>
  <si>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</si>
  <si>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</si>
  <si>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</si>
  <si>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</si>
  <si>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</si>
  <si>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</si>
  <si>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</si>
  <si>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</si>
  <si>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</si>
  <si>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</si>
  <si>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</si>
  <si>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</si>
  <si>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</si>
  <si>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</si>
  <si>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</si>
  <si>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</si>
  <si>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</si>
  <si>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</si>
  <si>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</si>
  <si>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</si>
  <si>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</si>
  <si>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</si>
  <si>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</si>
  <si>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</si>
  <si>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</si>
  <si>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</si>
  <si>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</si>
  <si>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</si>
  <si>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</si>
  <si>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</si>
  <si>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</si>
  <si>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</si>
  <si>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</si>
  <si>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</si>
  <si>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</si>
  <si>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</si>
  <si>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</si>
  <si>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</si>
  <si>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</si>
  <si>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</si>
  <si>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</si>
  <si>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</si>
  <si>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</si>
  <si>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</si>
  <si>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</si>
  <si>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</si>
  <si>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</si>
  <si>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</si>
  <si>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</si>
  <si>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</si>
  <si>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</si>
  <si>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</si>
  <si>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</si>
  <si>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</si>
  <si>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</si>
  <si>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</si>
  <si>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</si>
  <si>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</si>
  <si>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</si>
  <si>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</si>
  <si>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</si>
  <si>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</si>
  <si>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</si>
  <si>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</si>
  <si>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</si>
  <si>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</si>
  <si>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</si>
  <si>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</si>
  <si>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</si>
  <si>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</si>
  <si>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</si>
  <si>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</si>
  <si>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</si>
  <si>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</si>
  <si>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</si>
  <si>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</si>
  <si>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</si>
  <si>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</si>
  <si>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</si>
  <si>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</si>
  <si>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</si>
  <si>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</si>
  <si>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</si>
  <si>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</si>
  <si>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</si>
  <si>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</si>
  <si>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</si>
  <si>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</si>
  <si>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</si>
  <si>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</si>
  <si>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</si>
  <si>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</si>
  <si>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</si>
  <si>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</si>
  <si>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</si>
  <si>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</si>
  <si>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</si>
  <si>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</si>
  <si>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</si>
  <si>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</si>
  <si>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</si>
  <si>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</si>
  <si>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</si>
  <si>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</si>
  <si>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</si>
  <si>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</si>
  <si>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</si>
  <si>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</si>
  <si>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</si>
  <si>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</si>
  <si>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</si>
  <si>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</si>
  <si>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</si>
  <si>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</si>
  <si>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</si>
  <si>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</si>
  <si>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</si>
  <si>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</si>
  <si>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</si>
  <si>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</si>
  <si>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</si>
  <si>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</si>
  <si>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</si>
  <si>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</si>
  <si>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</si>
  <si>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</si>
  <si>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</si>
  <si>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</si>
  <si>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</si>
  <si>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</si>
  <si>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</si>
  <si>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</si>
  <si>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</si>
  <si>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</si>
  <si>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</si>
  <si>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</si>
  <si>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</si>
  <si>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</si>
  <si>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</si>
  <si>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</si>
  <si>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</si>
  <si>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</si>
  <si>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</si>
  <si>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</si>
  <si>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</si>
  <si>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</si>
  <si>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</si>
  <si>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</si>
  <si>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</si>
  <si>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</si>
  <si>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</si>
  <si>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</si>
  <si>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</si>
  <si>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</si>
  <si>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</si>
  <si>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</si>
  <si>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</si>
  <si>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</si>
  <si>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</si>
  <si>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</si>
  <si>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</si>
  <si>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</si>
  <si>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</si>
  <si>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</si>
  <si>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</si>
  <si>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</si>
  <si>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</si>
  <si>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</si>
  <si>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</si>
  <si>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</si>
  <si>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</si>
  <si>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</si>
  <si>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</si>
  <si>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</si>
  <si>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</si>
  <si>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</si>
  <si>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</si>
  <si>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</si>
  <si>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</si>
  <si>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</si>
  <si>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</si>
  <si>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</si>
  <si>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</si>
  <si>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</si>
  <si>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</si>
  <si>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</si>
  <si>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</si>
  <si>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</si>
  <si>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</si>
  <si>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</si>
  <si>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</si>
  <si>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</si>
  <si>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</si>
  <si>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</si>
  <si>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</si>
  <si>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</si>
  <si>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</si>
  <si>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</si>
  <si>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</si>
  <si>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</si>
  <si>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</si>
  <si>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</si>
  <si>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</si>
  <si>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</si>
  <si>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</si>
  <si>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</si>
  <si>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</si>
  <si>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</si>
  <si>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</si>
  <si>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</si>
  <si>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</si>
  <si>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</si>
  <si>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</si>
  <si>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</si>
  <si>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</si>
  <si>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</si>
  <si>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</si>
  <si>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</si>
  <si>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</si>
  <si>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</si>
  <si>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</si>
  <si>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</si>
  <si>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</si>
  <si>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</si>
  <si>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</si>
  <si>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</si>
  <si>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</si>
  <si>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</si>
  <si>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</si>
  <si>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</si>
  <si>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</si>
  <si>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</si>
  <si>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</si>
  <si>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</si>
  <si>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</si>
  <si>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</si>
  <si>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</si>
  <si>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</si>
  <si>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</si>
  <si>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</si>
  <si>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</si>
  <si>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</si>
  <si>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</si>
  <si>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</si>
  <si>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</si>
  <si>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</si>
  <si>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</si>
  <si>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</si>
  <si>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</si>
  <si>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</si>
  <si>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</si>
  <si>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</si>
  <si>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</si>
  <si>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</si>
  <si>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</si>
  <si>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</si>
  <si>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</si>
  <si>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</si>
  <si>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</si>
  <si>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</si>
  <si>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</si>
  <si>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</si>
  <si>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</si>
  <si>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</si>
  <si>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</si>
  <si>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</si>
  <si>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</si>
  <si>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</si>
  <si>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</si>
  <si>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</si>
  <si>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</si>
  <si>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</si>
  <si>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</si>
  <si>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</si>
  <si>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</si>
  <si>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</si>
  <si>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</si>
  <si>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</si>
  <si>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</si>
  <si>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</si>
  <si>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</si>
  <si>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</si>
  <si>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</si>
  <si>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</si>
  <si>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</si>
  <si>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</si>
  <si>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</si>
  <si>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</si>
  <si>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</si>
  <si>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</si>
  <si>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</si>
  <si>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</si>
  <si>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</si>
  <si>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</si>
  <si>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</si>
  <si>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</si>
  <si>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</si>
  <si>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</si>
  <si>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</si>
  <si>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</si>
  <si>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</si>
  <si>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</si>
  <si>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</si>
  <si>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</si>
  <si>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</si>
  <si>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</si>
  <si>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</si>
  <si>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</si>
  <si>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</si>
  <si>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</si>
  <si>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</si>
  <si>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</si>
  <si>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</si>
  <si>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</si>
  <si>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</si>
  <si>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</si>
  <si>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</si>
  <si>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</si>
  <si>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</si>
  <si>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</si>
  <si>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</si>
  <si>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</si>
  <si>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</si>
  <si>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</si>
  <si>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</si>
  <si>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</si>
  <si>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</si>
  <si>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</si>
  <si>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</si>
  <si>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</si>
  <si>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</si>
  <si>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</si>
  <si>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</si>
  <si>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</si>
  <si>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</si>
  <si>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</si>
  <si>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</si>
  <si>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</si>
  <si>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</si>
  <si>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</si>
  <si>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</si>
  <si>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</si>
  <si>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</si>
  <si>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</si>
  <si>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</si>
  <si>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</si>
  <si>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</si>
  <si>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</si>
  <si>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</si>
  <si>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</si>
  <si>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</si>
  <si>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</si>
  <si>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</si>
  <si>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</si>
  <si>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</si>
  <si>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</si>
  <si>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</si>
  <si>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</si>
  <si>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</si>
  <si>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</si>
  <si>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</si>
  <si>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</si>
  <si>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</si>
  <si>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</si>
  <si>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</si>
  <si>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</si>
  <si>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</si>
  <si>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</si>
  <si>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</si>
  <si>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</si>
  <si>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</si>
  <si>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</si>
  <si>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</si>
  <si>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</si>
  <si>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</si>
  <si>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</si>
  <si>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</si>
  <si>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</si>
  <si>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</si>
  <si>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</si>
  <si>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</si>
  <si>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</si>
  <si>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</si>
  <si>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</si>
  <si>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</si>
  <si>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</si>
  <si>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</si>
  <si>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</si>
  <si>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</si>
  <si>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</si>
  <si>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</si>
  <si>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</si>
  <si>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</si>
  <si>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</si>
  <si>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</si>
  <si>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</si>
  <si>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</si>
  <si>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</si>
  <si>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</si>
  <si>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</si>
  <si>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</si>
  <si>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</si>
  <si>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</si>
  <si>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</si>
  <si>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</si>
  <si>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</si>
  <si>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</si>
  <si>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</si>
  <si>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</si>
  <si>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</si>
  <si>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</si>
  <si>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</si>
  <si>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</si>
  <si>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</si>
  <si>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</si>
  <si>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</si>
  <si>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</si>
  <si>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</si>
  <si>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</si>
  <si>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</si>
  <si>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</si>
  <si>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</si>
  <si>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</si>
  <si>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</si>
  <si>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</si>
  <si>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</si>
  <si>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</si>
  <si>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</si>
  <si>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</si>
  <si>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</si>
  <si>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</si>
  <si>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</si>
  <si>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</si>
  <si>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</si>
  <si>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</si>
  <si>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</si>
  <si>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</si>
  <si>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</si>
  <si>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</si>
  <si>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</si>
  <si>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</si>
  <si>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</si>
  <si>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</si>
  <si>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</si>
  <si>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</si>
  <si>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</si>
  <si>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</si>
  <si>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</si>
  <si>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</si>
  <si>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</si>
  <si>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</si>
  <si>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</si>
  <si>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</si>
  <si>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</si>
  <si>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</si>
  <si>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</si>
  <si>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</si>
  <si>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</si>
  <si>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</si>
  <si>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</si>
  <si>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</si>
  <si>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</si>
  <si>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</si>
  <si>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</si>
  <si>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</si>
  <si>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</si>
  <si>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</si>
  <si>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</si>
  <si>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</si>
  <si>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</si>
  <si>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</si>
  <si>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</si>
  <si>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</si>
  <si>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</si>
  <si>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</si>
  <si>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</si>
  <si>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</si>
  <si>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</si>
  <si>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</si>
  <si>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</si>
  <si>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</si>
  <si>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</si>
  <si>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</si>
  <si>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</si>
  <si>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</si>
  <si>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</si>
  <si>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</si>
  <si>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</si>
  <si>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</si>
  <si>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</si>
  <si>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</si>
  <si>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</si>
  <si>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</si>
  <si>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</si>
  <si>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</si>
  <si>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</si>
  <si>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</si>
  <si>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</si>
  <si>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</si>
  <si>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</si>
  <si>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</si>
  <si>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</si>
  <si>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</si>
  <si>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</si>
  <si>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</si>
  <si>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</si>
  <si>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</si>
  <si>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</si>
  <si>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</si>
  <si>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</si>
  <si>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</si>
  <si>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</si>
  <si>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</si>
  <si>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</si>
  <si>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</si>
  <si>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</si>
  <si>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</si>
  <si>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</si>
  <si>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</si>
  <si>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</si>
  <si>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</si>
  <si>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</si>
  <si>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</si>
  <si>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</si>
  <si>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</si>
  <si>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</si>
  <si>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</si>
  <si>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</si>
  <si>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</si>
  <si>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</si>
  <si>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</si>
  <si>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</si>
  <si>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</si>
  <si>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</si>
  <si>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</si>
  <si>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</si>
  <si>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</si>
  <si>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</si>
  <si>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</si>
  <si>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</si>
  <si>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</si>
  <si>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</si>
  <si>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</si>
  <si>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</si>
  <si>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</si>
  <si>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</si>
  <si>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</si>
  <si>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</si>
  <si>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</si>
  <si>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</si>
  <si>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</si>
  <si>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</si>
  <si>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</si>
  <si>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</si>
  <si>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</si>
  <si>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</si>
  <si>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</si>
  <si>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</si>
  <si>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</si>
  <si>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</si>
  <si>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</si>
  <si>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</si>
  <si>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</si>
  <si>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</si>
  <si>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</si>
  <si>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</si>
  <si>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</si>
  <si>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</si>
  <si>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</si>
  <si>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</si>
  <si>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</si>
  <si>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</si>
  <si>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</si>
  <si>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</si>
  <si>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</si>
  <si>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</si>
  <si>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</si>
  <si>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</si>
  <si>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</si>
  <si>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</si>
  <si>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</si>
  <si>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</si>
  <si>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</si>
  <si>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</si>
  <si>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</si>
  <si>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</si>
  <si>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</si>
  <si>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</si>
  <si>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</si>
  <si>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</si>
  <si>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</si>
  <si>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</si>
  <si>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</si>
  <si>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</si>
  <si>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</si>
  <si>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</si>
  <si>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</si>
  <si>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</si>
  <si>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</si>
  <si>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</si>
  <si>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</si>
  <si>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</si>
  <si>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</si>
  <si>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</si>
  <si>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</si>
  <si>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</si>
  <si>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</si>
  <si>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</si>
  <si>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</si>
  <si>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</si>
  <si>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</si>
  <si>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</si>
  <si>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</si>
  <si>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</si>
  <si>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</si>
  <si>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</si>
  <si>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</si>
  <si>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</si>
  <si>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</si>
  <si>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</si>
  <si>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</si>
  <si>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</si>
  <si>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</si>
  <si>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</si>
  <si>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</si>
  <si>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</si>
  <si>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</si>
  <si>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</si>
  <si>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</si>
  <si>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</si>
  <si>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</si>
  <si>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</si>
  <si>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</si>
  <si>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</si>
  <si>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</si>
  <si>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</si>
  <si>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</si>
  <si>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</si>
  <si>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</si>
  <si>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</si>
  <si>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</si>
  <si>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</si>
  <si>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</si>
  <si>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</si>
  <si>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</si>
  <si>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</si>
  <si>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</si>
  <si>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</si>
  <si>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</si>
  <si>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</si>
  <si>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</si>
  <si>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</si>
  <si>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</si>
  <si>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</si>
  <si>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</si>
  <si>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</si>
  <si>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</si>
  <si>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</si>
  <si>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</si>
  <si>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</si>
  <si>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</si>
  <si>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</si>
  <si>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</si>
  <si>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</si>
  <si>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</si>
  <si>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</si>
  <si>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</si>
  <si>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</si>
  <si>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</si>
  <si>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</si>
  <si>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</si>
  <si>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</si>
  <si>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</si>
  <si>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</si>
  <si>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</si>
  <si>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</si>
  <si>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</si>
  <si>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</si>
  <si>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</si>
  <si>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</si>
  <si>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</si>
  <si>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</si>
  <si>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</si>
  <si>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</si>
  <si>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</si>
  <si>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</si>
  <si>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</si>
  <si>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</si>
  <si>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</si>
  <si>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</si>
  <si>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</si>
  <si>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</si>
  <si>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</si>
  <si>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</si>
  <si>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</si>
  <si>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</si>
  <si>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</si>
  <si>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</si>
  <si>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</si>
  <si>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</si>
  <si>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</si>
  <si>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</si>
  <si>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</si>
  <si>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</si>
  <si>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</si>
  <si>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</si>
  <si>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</si>
  <si>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</si>
  <si>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</si>
  <si>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</si>
  <si>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</si>
  <si>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</si>
  <si>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</si>
  <si>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</si>
  <si>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</si>
  <si>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</si>
  <si>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</si>
  <si>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</si>
  <si>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</si>
  <si>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</si>
  <si>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</si>
  <si>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</si>
  <si>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</si>
  <si>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</si>
  <si>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</si>
  <si>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</si>
  <si>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</si>
  <si>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</si>
  <si>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</si>
  <si>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</si>
  <si>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</si>
  <si>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</si>
  <si>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</si>
  <si>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</si>
  <si>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</si>
  <si>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</si>
  <si>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</si>
  <si>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</si>
  <si>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</si>
  <si>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</si>
  <si>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</si>
  <si>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</si>
  <si>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</si>
  <si>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</si>
  <si>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</si>
  <si>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</si>
  <si>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</si>
  <si>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</si>
  <si>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</si>
  <si>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</si>
  <si>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</si>
  <si>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</si>
  <si>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</si>
  <si>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</si>
  <si>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</si>
  <si>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</si>
  <si>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</si>
  <si>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</si>
  <si>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</si>
  <si>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</si>
  <si>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</si>
  <si>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</si>
  <si>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</si>
  <si>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</si>
  <si>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</si>
  <si>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</si>
  <si>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</si>
  <si>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</si>
  <si>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</si>
  <si>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</si>
  <si>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</si>
  <si>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</si>
  <si>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</si>
  <si>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</si>
  <si>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</si>
  <si>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</si>
  <si>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</si>
  <si>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</si>
  <si>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</si>
  <si>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</si>
  <si>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</si>
  <si>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</si>
  <si>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</si>
  <si>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</si>
  <si>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</si>
  <si>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</si>
  <si>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</si>
  <si>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</si>
  <si>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</si>
  <si>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</si>
  <si>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</si>
  <si>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</si>
  <si>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</si>
  <si>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</si>
  <si>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</si>
  <si>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</si>
  <si>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</si>
  <si>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</si>
  <si>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</si>
  <si>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</si>
  <si>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</si>
  <si>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</si>
  <si>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</si>
  <si>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</si>
  <si>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</si>
  <si>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</si>
  <si>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</si>
  <si>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</si>
  <si>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</si>
  <si>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</si>
  <si>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</si>
  <si>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</si>
  <si>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</si>
  <si>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</si>
  <si>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</si>
  <si>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</si>
  <si>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</si>
  <si>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</si>
  <si>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</si>
  <si>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</si>
  <si>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</si>
  <si>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</si>
  <si>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</si>
  <si>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</si>
  <si>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</si>
  <si>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</si>
  <si>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</si>
  <si>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</si>
  <si>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</si>
  <si>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</si>
  <si>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</si>
  <si>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</si>
  <si>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</si>
  <si>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</si>
  <si>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</si>
  <si>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</si>
  <si>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</si>
  <si>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</si>
  <si>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</si>
  <si>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</si>
  <si>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</si>
  <si>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</si>
  <si>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</si>
  <si>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</si>
  <si>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</si>
  <si>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</si>
  <si>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</si>
  <si>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</si>
  <si>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</si>
  <si>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</si>
  <si>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</si>
  <si>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</si>
  <si>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</si>
  <si>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</si>
  <si>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</si>
  <si>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</si>
  <si>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</si>
  <si>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</si>
  <si>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</si>
  <si>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</si>
  <si>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</si>
  <si>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</si>
  <si>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</si>
  <si>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</si>
  <si>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</si>
  <si>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</si>
  <si>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</si>
  <si>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</si>
  <si>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</si>
  <si>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</si>
  <si>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</si>
  <si>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</si>
  <si>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</si>
  <si>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</si>
  <si>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</si>
  <si>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</si>
  <si>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</si>
  <si>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</si>
  <si>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</si>
  <si>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</si>
  <si>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</si>
  <si>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</si>
  <si>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</si>
  <si>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</si>
  <si>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</si>
  <si>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</si>
  <si>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</si>
  <si>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</si>
  <si>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</si>
  <si>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</si>
  <si>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</si>
  <si>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</si>
  <si>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</si>
  <si>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</si>
  <si>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</si>
  <si>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</si>
  <si>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</si>
  <si>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</si>
  <si>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</si>
  <si>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</si>
  <si>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</si>
  <si>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</si>
  <si>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</si>
  <si>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</si>
  <si>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</si>
  <si>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</si>
  <si>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</si>
  <si>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</si>
  <si>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</si>
  <si>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</si>
  <si>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</si>
  <si>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</si>
  <si>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</si>
  <si>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</si>
  <si>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</si>
  <si>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</si>
  <si>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</si>
  <si>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</si>
  <si>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</si>
  <si>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</si>
  <si>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</si>
  <si>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</si>
  <si>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</si>
  <si>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</si>
  <si>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</si>
  <si>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</si>
  <si>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</si>
  <si>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</si>
  <si>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</si>
  <si>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</si>
  <si>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</si>
  <si>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</si>
  <si>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</si>
  <si>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</si>
  <si>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</si>
  <si>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</si>
  <si>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</si>
  <si>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</si>
  <si>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</si>
  <si>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</si>
  <si>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</si>
  <si>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</si>
  <si>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</si>
  <si>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</si>
  <si>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</si>
  <si>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</si>
  <si>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</si>
  <si>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</si>
  <si>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</si>
  <si>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</si>
  <si>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</si>
  <si>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</si>
  <si>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</si>
  <si>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</si>
  <si>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</si>
  <si>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</si>
  <si>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</si>
  <si>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</si>
  <si>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</si>
  <si>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</si>
  <si>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</si>
  <si>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</si>
  <si>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</si>
  <si>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</si>
  <si>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</si>
  <si>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</si>
  <si>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</si>
  <si>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</si>
  <si>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</si>
  <si>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</si>
  <si>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</si>
  <si>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</si>
  <si>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</si>
  <si>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</si>
  <si>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</si>
  <si>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</si>
  <si>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</si>
  <si>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</si>
  <si>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</si>
  <si>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</si>
  <si>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</si>
  <si>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</si>
  <si>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</si>
  <si>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</si>
  <si>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</si>
  <si>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</si>
  <si>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</si>
  <si>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</si>
  <si>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</si>
  <si>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</si>
  <si>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</si>
  <si>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</si>
  <si>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</si>
  <si>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</si>
  <si>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</si>
  <si>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</si>
  <si>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</si>
  <si>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</si>
  <si>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</si>
  <si>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</si>
  <si>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</si>
  <si>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</si>
  <si>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</si>
  <si>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</si>
  <si>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</si>
  <si>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</si>
  <si>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</si>
  <si>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</si>
  <si>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</si>
  <si>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</si>
  <si>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</si>
  <si>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</si>
  <si>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</si>
  <si>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</si>
  <si>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</si>
  <si>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</si>
  <si>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</si>
  <si>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</si>
  <si>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</si>
  <si>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</si>
  <si>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</si>
  <si>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</si>
  <si>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</si>
  <si>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</si>
  <si>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</si>
  <si>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</si>
  <si>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</si>
  <si>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</si>
  <si>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</si>
  <si>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</si>
  <si>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</si>
  <si>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</si>
  <si>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</si>
  <si>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</si>
  <si>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</si>
  <si>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</si>
  <si>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</si>
  <si>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</si>
  <si>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</si>
  <si>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</si>
  <si>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</si>
  <si>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</si>
  <si>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</si>
  <si>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</si>
  <si>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</si>
  <si>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</si>
  <si>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</si>
  <si>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</si>
  <si>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</si>
  <si>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</si>
  <si>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</si>
  <si>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</si>
  <si>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</si>
  <si>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</si>
  <si>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</si>
  <si>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</si>
  <si>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</si>
  <si>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</si>
  <si>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</si>
  <si>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</si>
  <si>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</si>
  <si>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</si>
  <si>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</si>
  <si>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</si>
  <si>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</si>
  <si>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</si>
  <si>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</si>
  <si>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</si>
  <si>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</si>
  <si>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</si>
  <si>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</si>
  <si>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</si>
  <si>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</si>
  <si>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</si>
  <si>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</si>
  <si>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</si>
  <si>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</si>
  <si>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</si>
  <si>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</si>
  <si>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</si>
  <si>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</si>
  <si>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</si>
  <si>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</si>
  <si>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</si>
  <si>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</si>
  <si>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</si>
  <si>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</si>
  <si>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</si>
  <si>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</si>
  <si>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</si>
  <si>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</si>
  <si>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</si>
  <si>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</si>
  <si>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</si>
  <si>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</si>
  <si>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</si>
  <si>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</si>
  <si>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</si>
  <si>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</si>
  <si>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</si>
  <si>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</si>
  <si>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</si>
  <si>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</si>
  <si>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</si>
  <si>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</si>
  <si>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</si>
  <si>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</si>
  <si>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</si>
  <si>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</si>
  <si>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</si>
  <si>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</si>
  <si>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</si>
  <si>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</si>
  <si>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</si>
  <si>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</si>
  <si>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</si>
  <si>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</si>
  <si>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</si>
  <si>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</si>
  <si>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</si>
  <si>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</si>
  <si>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</si>
  <si>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</si>
  <si>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</si>
  <si>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</si>
  <si>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</si>
  <si>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</si>
  <si>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</si>
  <si>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</si>
  <si>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</si>
  <si>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</si>
  <si>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</si>
  <si>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</si>
  <si>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</si>
  <si>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</si>
  <si>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</si>
  <si>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</si>
  <si>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</si>
  <si>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</si>
  <si>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</si>
  <si>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</si>
  <si>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</si>
  <si>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</si>
  <si>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</si>
  <si>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</si>
  <si>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</si>
  <si>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</si>
  <si>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</si>
  <si>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</si>
  <si>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</si>
  <si>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</si>
  <si>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</si>
  <si>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</si>
  <si>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</si>
  <si>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</si>
  <si>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</si>
  <si>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</si>
  <si>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</si>
  <si>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</si>
  <si>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</si>
  <si>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</si>
  <si>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</si>
  <si>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</si>
  <si>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</si>
  <si>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</si>
  <si>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</si>
  <si>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</si>
  <si>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</si>
  <si>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</si>
  <si>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</si>
  <si>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</si>
  <si>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</si>
  <si>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</si>
  <si>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</si>
  <si>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</si>
  <si>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</si>
  <si>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</si>
  <si>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</si>
  <si>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</si>
  <si>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</si>
  <si>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</si>
  <si>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</si>
  <si>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</si>
  <si>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</si>
  <si>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</si>
  <si>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</si>
  <si>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</si>
  <si>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</si>
  <si>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</si>
  <si>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</si>
  <si>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</si>
  <si>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</si>
  <si>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</si>
  <si>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</si>
  <si>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</si>
  <si>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</si>
  <si>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</si>
  <si>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</si>
  <si>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</si>
  <si>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</si>
  <si>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</si>
  <si>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</si>
  <si>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</si>
  <si>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</si>
  <si>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</si>
  <si>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</si>
  <si>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</si>
  <si>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</si>
  <si>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</si>
  <si>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</si>
  <si>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</si>
  <si>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</si>
  <si>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</si>
  <si>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</si>
  <si>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</si>
  <si>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</si>
  <si>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</si>
  <si>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</si>
  <si>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</si>
  <si>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</si>
  <si>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</si>
  <si>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</si>
  <si>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</si>
  <si>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</si>
  <si>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</si>
  <si>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</si>
  <si>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</si>
  <si>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</si>
  <si>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</si>
  <si>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</si>
  <si>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</si>
  <si>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</si>
  <si>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</si>
  <si>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</si>
  <si>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</si>
  <si>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</si>
  <si>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</si>
  <si>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</si>
  <si>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</si>
  <si>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</si>
  <si>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</si>
  <si>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</si>
  <si>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</si>
  <si>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</si>
  <si>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</si>
  <si>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</si>
  <si>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</si>
  <si>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</si>
  <si>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</si>
  <si>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</si>
  <si>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</si>
  <si>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</si>
  <si>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</si>
  <si>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</si>
  <si>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</si>
  <si>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</si>
  <si>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</si>
  <si>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</si>
  <si>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</si>
  <si>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</si>
  <si>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</si>
  <si>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</si>
  <si>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</si>
  <si>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</si>
  <si>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</si>
  <si>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</si>
  <si>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</si>
  <si>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</si>
  <si>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</si>
  <si>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</si>
  <si>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</si>
  <si>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</si>
  <si>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</si>
  <si>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</si>
  <si>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</si>
  <si>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</si>
  <si>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</si>
  <si>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</si>
  <si>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</si>
  <si>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</si>
  <si>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</si>
  <si>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</si>
  <si>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</si>
  <si>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</si>
  <si>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</si>
  <si>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</si>
  <si>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</si>
  <si>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</si>
  <si>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</si>
  <si>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</si>
  <si>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</si>
  <si>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</si>
  <si>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</si>
  <si>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</si>
  <si>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</si>
  <si>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</si>
  <si>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</si>
  <si>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</si>
  <si>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</si>
  <si>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</si>
  <si>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</si>
  <si>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</si>
  <si>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</si>
  <si>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</si>
  <si>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</si>
  <si>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</si>
  <si>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</si>
  <si>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</si>
  <si>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</si>
  <si>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</si>
  <si>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</si>
  <si>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</si>
  <si>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</si>
  <si>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</si>
  <si>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</si>
  <si>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</si>
  <si>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</si>
  <si>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</si>
  <si>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</si>
  <si>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</si>
  <si>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</si>
  <si>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</si>
  <si>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</si>
  <si>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</si>
  <si>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</si>
  <si>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</si>
  <si>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</si>
  <si>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</si>
  <si>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</si>
  <si>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</si>
  <si>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</si>
  <si>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</si>
  <si>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</si>
  <si>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</si>
  <si>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</si>
  <si>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</si>
  <si>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</si>
  <si>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</si>
  <si>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</si>
  <si>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</si>
  <si>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</si>
  <si>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</si>
  <si>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</si>
  <si>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</si>
  <si>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</si>
  <si>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</si>
  <si>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</si>
  <si>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</si>
  <si>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</si>
  <si>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</si>
  <si>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</si>
  <si>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</si>
  <si>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</si>
  <si>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</si>
  <si>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</si>
  <si>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</si>
  <si>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</si>
  <si>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</si>
  <si>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</si>
  <si>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</si>
  <si>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</si>
  <si>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</si>
  <si>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</si>
  <si>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</si>
  <si>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</si>
  <si>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</si>
  <si>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</si>
  <si>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</si>
  <si>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</si>
  <si>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</si>
  <si>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</si>
  <si>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</si>
  <si>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</si>
  <si>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</si>
  <si>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</si>
  <si>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</si>
  <si>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</si>
  <si>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</si>
  <si>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</si>
  <si>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</si>
  <si>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</si>
  <si>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</si>
  <si>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</si>
  <si>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</si>
  <si>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</si>
  <si>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</si>
  <si>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</si>
  <si>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</si>
  <si>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</si>
  <si>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</si>
  <si>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</si>
  <si>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</si>
  <si>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</si>
  <si>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</si>
  <si>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</si>
  <si>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</si>
  <si>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</si>
  <si>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</si>
  <si>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</si>
  <si>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</si>
  <si>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</si>
  <si>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</si>
  <si>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</si>
  <si>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</si>
  <si>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</si>
  <si>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</si>
  <si>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</si>
  <si>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</si>
  <si>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</si>
  <si>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</si>
  <si>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</si>
  <si>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</si>
  <si>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</si>
  <si>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</si>
  <si>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</si>
  <si>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</si>
  <si>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</si>
  <si>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</si>
  <si>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</si>
  <si>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</si>
  <si>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</si>
  <si>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</si>
  <si>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</si>
  <si>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</si>
  <si>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</si>
  <si>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</si>
  <si>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</si>
  <si>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</si>
  <si>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</si>
  <si>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</si>
  <si>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</si>
  <si>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</si>
  <si>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</si>
  <si>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</si>
  <si>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</si>
  <si>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</si>
  <si>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</si>
  <si>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</si>
  <si>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</si>
  <si>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</si>
  <si>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</si>
  <si>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</si>
  <si>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</si>
  <si>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</si>
  <si>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</si>
  <si>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</si>
  <si>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</si>
  <si>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</si>
  <si>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</si>
  <si>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</si>
  <si>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</si>
  <si>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</si>
  <si>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</si>
  <si>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</si>
  <si>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</si>
  <si>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</si>
  <si>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</si>
  <si>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</si>
  <si>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</si>
  <si>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</si>
  <si>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</si>
  <si>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</si>
  <si>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</si>
  <si>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</si>
  <si>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</si>
  <si>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</si>
  <si>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</si>
  <si>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</si>
  <si>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</si>
  <si>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</si>
  <si>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</si>
  <si>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</si>
  <si>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</si>
  <si>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</si>
  <si>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</si>
  <si>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</si>
  <si>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</si>
  <si>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</si>
  <si>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</si>
  <si>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</si>
  <si>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</si>
  <si>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</si>
  <si>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</si>
  <si>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</si>
  <si>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</si>
  <si>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</si>
  <si>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</si>
  <si>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</si>
  <si>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</si>
  <si>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</si>
  <si>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</si>
  <si>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</si>
  <si>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</si>
  <si>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</si>
  <si>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</si>
  <si>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</si>
  <si>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</si>
  <si>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</si>
  <si>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</si>
  <si>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</si>
  <si>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</si>
  <si>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</si>
  <si>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</si>
  <si>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</si>
  <si>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</si>
  <si>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</si>
  <si>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</si>
  <si>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</si>
  <si>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</si>
  <si>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</si>
  <si>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</si>
  <si>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</si>
  <si>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</si>
  <si>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</si>
  <si>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</si>
  <si>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</si>
  <si>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</si>
  <si>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</si>
  <si>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</si>
  <si>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</si>
  <si>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</si>
  <si>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</si>
  <si>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</si>
  <si>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</si>
  <si>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</si>
  <si>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</si>
  <si>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</si>
  <si>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</si>
  <si>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</si>
  <si>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</si>
  <si>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</si>
  <si>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</si>
  <si>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</si>
  <si>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</si>
  <si>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</si>
  <si>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</si>
  <si>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</si>
  <si>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</si>
  <si>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</si>
  <si>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</si>
  <si>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</si>
  <si>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</si>
  <si>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</si>
  <si>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</si>
  <si>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</si>
  <si>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</si>
  <si>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</si>
  <si>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</si>
  <si>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</si>
  <si>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</si>
  <si>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</si>
  <si>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</si>
  <si>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</si>
  <si>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</si>
  <si>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</si>
  <si>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</si>
  <si>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</si>
  <si>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</si>
  <si>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</si>
  <si>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</si>
  <si>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</si>
  <si>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</si>
  <si>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</si>
  <si>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</si>
  <si>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</si>
  <si>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</si>
  <si>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</si>
  <si>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</si>
  <si>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</si>
  <si>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</si>
  <si>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</si>
  <si>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</si>
  <si>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</si>
  <si>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</si>
  <si>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</si>
  <si>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</si>
  <si>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</si>
  <si>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</si>
  <si>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</si>
  <si>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</si>
  <si>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</si>
  <si>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</si>
  <si>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</si>
  <si>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</si>
  <si>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</si>
  <si>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</si>
  <si>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</si>
  <si>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</si>
  <si>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</si>
  <si>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</si>
  <si>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</si>
  <si>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</si>
  <si>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</si>
  <si>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</si>
  <si>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</si>
  <si>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</si>
  <si>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</si>
  <si>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</si>
  <si>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</si>
  <si>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</si>
  <si>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</si>
  <si>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</si>
  <si>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</si>
  <si>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</si>
  <si>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</si>
  <si>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</si>
  <si>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</si>
  <si>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</si>
  <si>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</si>
  <si>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</si>
  <si>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</si>
  <si>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</si>
  <si>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</si>
  <si>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</si>
  <si>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</si>
  <si>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</si>
  <si>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</si>
  <si>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</si>
  <si>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</si>
  <si>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</si>
  <si>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</si>
  <si>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</si>
  <si>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</si>
  <si>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</si>
  <si>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</si>
  <si>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</si>
  <si>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</si>
  <si>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</si>
  <si>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</si>
  <si>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</si>
  <si>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</si>
  <si>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</si>
  <si>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</si>
  <si>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</si>
  <si>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</si>
  <si>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</si>
  <si>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</si>
  <si>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</si>
  <si>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</si>
  <si>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</si>
  <si>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</si>
  <si>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</si>
  <si>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</si>
  <si>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</si>
  <si>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</si>
  <si>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</si>
  <si>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</si>
  <si>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</si>
  <si>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</si>
  <si>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</si>
  <si>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</si>
  <si>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</si>
  <si>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</si>
  <si>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</si>
  <si>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</si>
  <si>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</si>
  <si>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</si>
  <si>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</si>
  <si>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</si>
  <si>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</si>
  <si>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</si>
  <si>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</si>
  <si>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</si>
  <si>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</si>
  <si>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</si>
  <si>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</si>
  <si>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</si>
  <si>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</si>
  <si>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</si>
  <si>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</si>
  <si>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</si>
  <si>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</si>
  <si>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</si>
  <si>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</si>
  <si>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</si>
  <si>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</si>
  <si>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</si>
  <si>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</si>
  <si>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</si>
  <si>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</si>
  <si>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</si>
  <si>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</si>
  <si>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</si>
  <si>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</si>
  <si>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</si>
  <si>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</si>
  <si>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</si>
  <si>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</si>
  <si>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</si>
  <si>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</si>
  <si>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</si>
  <si>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</si>
  <si>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</si>
  <si>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</si>
  <si>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</si>
  <si>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</si>
  <si>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</si>
  <si>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</si>
  <si>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</si>
  <si>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</si>
  <si>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</si>
  <si>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</si>
  <si>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</si>
  <si>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</si>
  <si>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</si>
  <si>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</si>
  <si>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</si>
  <si>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</si>
  <si>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</si>
  <si>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</si>
  <si>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</si>
  <si>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</si>
  <si>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</si>
  <si>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</si>
  <si>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</si>
  <si>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</si>
  <si>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</si>
  <si>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</si>
  <si>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</si>
  <si>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</si>
  <si>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</si>
  <si>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</si>
  <si>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</si>
  <si>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</si>
  <si>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</si>
  <si>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</si>
  <si>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</si>
  <si>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</si>
  <si>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</si>
  <si>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</si>
  <si>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</si>
  <si>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</si>
  <si>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</si>
  <si>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</si>
  <si>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</si>
  <si>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</si>
  <si>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</si>
  <si>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</si>
  <si>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</si>
  <si>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</si>
  <si>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</si>
  <si>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</si>
  <si>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</si>
  <si>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</si>
  <si>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</si>
  <si>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</si>
  <si>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</si>
  <si>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</si>
  <si>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</si>
  <si>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</si>
  <si>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</si>
  <si>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</si>
  <si>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</si>
  <si>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</si>
  <si>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</si>
  <si>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</si>
  <si>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</si>
  <si>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</si>
  <si>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</si>
  <si>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</si>
  <si>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</si>
  <si>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</si>
  <si>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</si>
  <si>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</si>
  <si>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</si>
  <si>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</si>
  <si>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</si>
  <si>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</si>
  <si>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</si>
  <si>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</si>
  <si>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</si>
  <si>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</si>
  <si>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</si>
  <si>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</si>
  <si>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</si>
  <si>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</si>
  <si>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</si>
  <si>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</si>
  <si>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</si>
  <si>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</si>
  <si>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</si>
  <si>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</si>
  <si>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</si>
  <si>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</si>
  <si>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</si>
  <si>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</si>
  <si>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</si>
  <si>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</si>
  <si>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</si>
  <si>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</si>
  <si>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</si>
  <si>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</si>
  <si>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</si>
  <si>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</si>
  <si>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</si>
  <si>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</si>
  <si>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</si>
  <si>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</si>
  <si>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</si>
  <si>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</si>
  <si>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</si>
  <si>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</si>
  <si>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</si>
  <si>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</si>
  <si>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</si>
  <si>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</si>
  <si>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</si>
  <si>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</si>
  <si>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</si>
  <si>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</si>
  <si>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</si>
  <si>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</si>
  <si>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</si>
  <si>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</si>
  <si>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</si>
  <si>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</si>
  <si>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</si>
  <si>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</si>
  <si>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</si>
  <si>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</si>
  <si>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</si>
  <si>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</si>
  <si>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</si>
  <si>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</si>
  <si>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</si>
  <si>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</si>
  <si>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</si>
  <si>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</si>
  <si>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</si>
  <si>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</si>
  <si>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</si>
  <si>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</si>
  <si>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</si>
  <si>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</si>
  <si>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</si>
  <si>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</si>
  <si>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</si>
  <si>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</si>
  <si>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</si>
  <si>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</si>
  <si>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</si>
  <si>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</si>
  <si>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</si>
  <si>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</si>
  <si>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</si>
  <si>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</si>
  <si>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</si>
  <si>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</si>
  <si>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</si>
  <si>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</si>
  <si>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</si>
  <si>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</si>
  <si>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</si>
  <si>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</si>
  <si>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</si>
  <si>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</si>
  <si>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</si>
  <si>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</si>
  <si>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</si>
  <si>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</si>
  <si>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</si>
  <si>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</si>
  <si>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</si>
  <si>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</si>
  <si>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</si>
  <si>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</si>
  <si>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</si>
  <si>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</si>
  <si>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</si>
  <si>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</si>
  <si>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</si>
  <si>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</si>
  <si>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</si>
  <si>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</si>
  <si>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</si>
  <si>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</si>
  <si>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</si>
  <si>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</si>
  <si>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</si>
  <si>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</si>
  <si>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</si>
  <si>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</si>
  <si>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</si>
  <si>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</si>
  <si>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</si>
  <si>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</si>
  <si>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</si>
  <si>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</si>
  <si>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</si>
  <si>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</si>
  <si>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</si>
  <si>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</si>
  <si>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</si>
  <si>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</si>
  <si>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</si>
  <si>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</si>
  <si>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</si>
  <si>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</si>
  <si>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</si>
  <si>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</si>
  <si>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</si>
  <si>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</si>
  <si>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</si>
  <si>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</si>
  <si>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</si>
  <si>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</si>
  <si>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</si>
  <si>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</si>
  <si>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</si>
  <si>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</si>
  <si>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</si>
  <si>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</si>
  <si>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</si>
  <si>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</si>
  <si>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</si>
  <si>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</si>
  <si>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</si>
  <si>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</si>
  <si>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</si>
  <si>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</si>
  <si>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</si>
  <si>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</si>
  <si>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</si>
  <si>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</si>
  <si>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</si>
  <si>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</si>
  <si>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</si>
  <si>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</si>
  <si>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</si>
  <si>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</si>
  <si>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</si>
  <si>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</si>
  <si>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</si>
  <si>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</si>
  <si>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</si>
  <si>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</si>
  <si>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</si>
  <si>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</si>
  <si>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</si>
  <si>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</si>
  <si>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</si>
  <si>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</si>
  <si>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</si>
  <si>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</si>
  <si>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</si>
  <si>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</si>
  <si>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</si>
  <si>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</si>
  <si>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</si>
  <si>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</si>
  <si>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</si>
  <si>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</si>
  <si>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</si>
  <si>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</si>
  <si>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</si>
  <si>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</si>
  <si>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</si>
  <si>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</si>
  <si>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</si>
  <si>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</si>
  <si>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</si>
  <si>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</si>
  <si>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</si>
  <si>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</si>
  <si>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</si>
  <si>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</si>
  <si>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</si>
  <si>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</si>
  <si>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</si>
  <si>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</si>
  <si>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</si>
  <si>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</si>
  <si>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</si>
  <si>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</si>
  <si>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</si>
  <si>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</si>
  <si>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</si>
  <si>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</si>
  <si>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</si>
  <si>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</si>
  <si>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</si>
  <si>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</si>
  <si>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</si>
  <si>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</si>
  <si>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</si>
  <si>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</si>
  <si>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</si>
  <si>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</si>
  <si>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</si>
  <si>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</si>
  <si>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</si>
  <si>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</si>
  <si>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</si>
  <si>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</si>
  <si>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</si>
  <si>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</si>
  <si>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</si>
  <si>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V1-P0-702X3-04L19-6542057</t>
  </si>
  <si>
    <t>Светодиодный прожектор VARTON AirQub Sport TV 420 Вт 5700 К 20°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</si>
  <si>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</si>
  <si>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</si>
  <si>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</si>
  <si>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</si>
  <si>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</si>
  <si>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</si>
  <si>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</si>
  <si>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</si>
  <si>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</si>
  <si>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</si>
  <si>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</si>
  <si>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</si>
  <si>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</si>
  <si>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</si>
  <si>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</si>
  <si>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</si>
  <si>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</si>
  <si>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</si>
  <si>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</si>
  <si>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</si>
  <si>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</si>
  <si>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</si>
  <si>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</si>
  <si>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</si>
  <si>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</si>
  <si>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</si>
  <si>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</si>
  <si>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</si>
  <si>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</si>
  <si>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</si>
  <si>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</si>
  <si>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</si>
  <si>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</si>
  <si>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</si>
  <si>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</si>
  <si>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</si>
  <si>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</si>
  <si>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</si>
  <si>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</si>
  <si>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</si>
  <si>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</si>
  <si>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</si>
  <si>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</si>
  <si>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</si>
  <si>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</si>
  <si>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</si>
  <si>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</si>
  <si>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</si>
  <si>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</si>
  <si>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</si>
  <si>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</si>
  <si>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</si>
  <si>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</si>
  <si>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</si>
  <si>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</si>
  <si>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</si>
  <si>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</si>
  <si>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</si>
  <si>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</si>
  <si>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</si>
  <si>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</si>
  <si>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</si>
  <si>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</si>
  <si>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</si>
  <si>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</si>
  <si>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</si>
  <si>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</si>
  <si>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</si>
  <si>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</si>
  <si>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</si>
  <si>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</si>
  <si>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</si>
  <si>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</si>
  <si>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</si>
  <si>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</si>
  <si>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</si>
  <si>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</si>
  <si>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</si>
  <si>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</si>
  <si>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</si>
  <si>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</si>
  <si>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</si>
  <si>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</si>
  <si>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</si>
  <si>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</si>
  <si>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</si>
  <si>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</si>
  <si>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</si>
  <si>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</si>
  <si>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</si>
  <si>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</si>
  <si>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</si>
  <si>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</si>
  <si>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</si>
  <si>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</si>
  <si>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</si>
  <si>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</si>
  <si>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</si>
  <si>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</si>
  <si>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</si>
  <si>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</si>
  <si>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</si>
  <si>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</si>
  <si>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</si>
  <si>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</si>
  <si>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</si>
  <si>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</si>
  <si>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</si>
  <si>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</si>
  <si>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</si>
  <si>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</si>
  <si>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</si>
  <si>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</si>
  <si>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</si>
  <si>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</si>
  <si>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</si>
  <si>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</si>
  <si>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</si>
  <si>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</si>
  <si>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</si>
  <si>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</si>
  <si>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</si>
  <si>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</si>
  <si>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</si>
  <si>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</si>
  <si>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</si>
  <si>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</si>
  <si>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</si>
  <si>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</si>
  <si>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</si>
  <si>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</si>
  <si>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</si>
  <si>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</si>
  <si>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</si>
  <si>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</si>
  <si>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</si>
  <si>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</si>
  <si>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</si>
  <si>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</si>
  <si>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</si>
  <si>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</si>
  <si>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</si>
  <si>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</si>
  <si>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</si>
  <si>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</si>
  <si>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</si>
  <si>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</si>
  <si>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</si>
  <si>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</si>
  <si>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</si>
  <si>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</si>
  <si>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</si>
  <si>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</si>
  <si>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</si>
  <si>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</si>
  <si>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</si>
  <si>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</si>
  <si>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</si>
  <si>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</si>
  <si>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</si>
  <si>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</si>
  <si>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</si>
  <si>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</si>
  <si>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</si>
  <si>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</si>
  <si>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</si>
  <si>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</si>
  <si>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</si>
  <si>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</si>
  <si>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</si>
  <si>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</si>
  <si>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</si>
  <si>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</si>
  <si>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</si>
  <si>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</si>
  <si>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</si>
  <si>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</si>
  <si>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</si>
  <si>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</si>
  <si>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</si>
  <si>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</si>
  <si>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</si>
  <si>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</si>
  <si>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</si>
  <si>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</si>
  <si>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</si>
  <si>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</si>
  <si>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</si>
  <si>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</si>
  <si>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</si>
  <si>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</si>
  <si>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</si>
  <si>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</si>
  <si>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</si>
  <si>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</si>
  <si>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</si>
  <si>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</si>
  <si>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</si>
  <si>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</si>
  <si>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</si>
  <si>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</si>
  <si>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</si>
  <si>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</si>
  <si>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</si>
  <si>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</si>
  <si>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</si>
  <si>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</si>
  <si>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</si>
  <si>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</si>
  <si>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</si>
  <si>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</si>
  <si>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</si>
  <si>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</si>
  <si>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</si>
  <si>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</si>
  <si>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</si>
  <si>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</si>
  <si>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</si>
  <si>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</si>
  <si>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</si>
  <si>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</si>
  <si>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</si>
  <si>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</si>
  <si>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</si>
  <si>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</si>
  <si>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</si>
  <si>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</si>
  <si>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</si>
  <si>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</si>
  <si>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</si>
  <si>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</si>
  <si>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</si>
  <si>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</si>
  <si>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</si>
  <si>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</si>
  <si>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</si>
  <si>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</si>
  <si>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</si>
  <si>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</si>
  <si>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</si>
  <si>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</si>
  <si>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</si>
  <si>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</si>
  <si>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</si>
  <si>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</si>
  <si>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</si>
  <si>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</si>
  <si>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</si>
  <si>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</si>
  <si>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</si>
  <si>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</si>
  <si>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</si>
  <si>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</si>
  <si>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</si>
  <si>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</si>
  <si>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</si>
  <si>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</si>
  <si>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</si>
  <si>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</si>
  <si>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</si>
  <si>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</si>
  <si>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</si>
  <si>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</si>
  <si>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</si>
  <si>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</si>
  <si>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</si>
  <si>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</si>
  <si>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</si>
  <si>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</si>
  <si>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</si>
  <si>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</si>
  <si>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</si>
  <si>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</si>
  <si>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</si>
  <si>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</si>
  <si>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</si>
  <si>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</si>
  <si>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</si>
  <si>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</si>
  <si>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</si>
  <si>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</si>
  <si>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</si>
  <si>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</si>
  <si>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</si>
  <si>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</si>
  <si>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</si>
  <si>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</si>
  <si>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</si>
  <si>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</si>
  <si>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</si>
  <si>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</si>
  <si>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</si>
  <si>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</si>
  <si>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</si>
  <si>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</si>
  <si>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</si>
  <si>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</si>
  <si>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</si>
  <si>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</si>
  <si>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</si>
  <si>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</si>
  <si>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</si>
  <si>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</si>
  <si>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</si>
  <si>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</si>
  <si>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</si>
  <si>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</si>
  <si>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</si>
  <si>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</si>
  <si>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</si>
  <si>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</si>
  <si>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</si>
  <si>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</si>
  <si>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</si>
  <si>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</si>
  <si>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</si>
  <si>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</si>
  <si>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</si>
  <si>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</si>
  <si>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</si>
  <si>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</si>
  <si>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</si>
  <si>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</si>
  <si>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</si>
  <si>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</si>
  <si>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</si>
  <si>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</si>
  <si>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</si>
  <si>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</si>
  <si>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</si>
  <si>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</si>
  <si>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</si>
  <si>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</si>
  <si>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</si>
  <si>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</si>
  <si>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</si>
  <si>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</si>
  <si>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</si>
  <si>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</si>
  <si>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</si>
  <si>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</si>
  <si>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</si>
  <si>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</si>
  <si>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</si>
  <si>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</si>
  <si>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</si>
  <si>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</si>
  <si>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</si>
  <si>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</si>
  <si>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</si>
  <si>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</si>
  <si>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</si>
  <si>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</si>
  <si>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</si>
  <si>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</si>
  <si>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</si>
  <si>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</si>
  <si>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</si>
  <si>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</si>
  <si>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</si>
  <si>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</si>
  <si>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</si>
  <si>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</si>
  <si>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</si>
  <si>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</si>
  <si>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</si>
  <si>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</si>
  <si>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</si>
  <si>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</si>
  <si>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</si>
  <si>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</si>
  <si>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</si>
  <si>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</si>
  <si>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</si>
  <si>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</si>
  <si>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</si>
  <si>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</si>
  <si>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</si>
  <si>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</si>
  <si>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</si>
  <si>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</si>
  <si>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</si>
  <si>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</si>
  <si>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</si>
  <si>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</si>
  <si>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</si>
  <si>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</si>
  <si>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</si>
  <si>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</si>
  <si>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</si>
  <si>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</si>
  <si>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</si>
  <si>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</si>
  <si>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</si>
  <si>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</si>
  <si>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</si>
  <si>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</si>
  <si>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</si>
  <si>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</si>
  <si>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</si>
  <si>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</si>
  <si>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</si>
  <si>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</si>
  <si>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</si>
  <si>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</si>
  <si>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</si>
  <si>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</si>
  <si>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</si>
  <si>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</si>
  <si>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</si>
  <si>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</si>
  <si>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</si>
  <si>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</si>
  <si>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</si>
  <si>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</si>
  <si>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</si>
  <si>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</si>
  <si>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</si>
  <si>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</si>
  <si>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</si>
  <si>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</si>
  <si>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</si>
  <si>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</si>
  <si>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</si>
  <si>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</si>
  <si>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</si>
  <si>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</si>
  <si>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</si>
  <si>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</si>
  <si>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</si>
  <si>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</si>
  <si>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</si>
  <si>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</si>
  <si>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</si>
  <si>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</si>
  <si>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</si>
  <si>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</si>
  <si>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</si>
  <si>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</si>
  <si>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</si>
  <si>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</si>
  <si>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</si>
  <si>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</si>
  <si>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</si>
  <si>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</si>
  <si>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</si>
  <si>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</si>
  <si>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</si>
  <si>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</si>
  <si>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</si>
  <si>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</si>
  <si>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</si>
  <si>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</si>
  <si>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</si>
  <si>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</si>
  <si>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</si>
  <si>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</si>
  <si>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</si>
  <si>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</si>
  <si>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</si>
  <si>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</si>
  <si>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</si>
  <si>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</si>
  <si>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</si>
  <si>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</si>
  <si>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</si>
  <si>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</si>
  <si>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</si>
  <si>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</si>
  <si>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</si>
  <si>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</si>
  <si>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</si>
  <si>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</si>
  <si>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</si>
  <si>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</si>
  <si>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</si>
  <si>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</si>
  <si>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</si>
  <si>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</si>
  <si>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</si>
  <si>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</si>
  <si>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</si>
  <si>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</si>
  <si>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</si>
  <si>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</si>
  <si>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</si>
  <si>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</si>
  <si>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</si>
  <si>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</si>
  <si>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</si>
  <si>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</si>
  <si>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</si>
  <si>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</si>
  <si>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</si>
  <si>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</si>
  <si>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</si>
  <si>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</si>
  <si>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</si>
  <si>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</si>
  <si>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</si>
  <si>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</si>
  <si>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</si>
  <si>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</si>
  <si>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</si>
  <si>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</si>
  <si>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</si>
  <si>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</si>
  <si>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</si>
  <si>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</si>
  <si>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</si>
  <si>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</si>
  <si>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</si>
  <si>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</si>
  <si>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</si>
  <si>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</si>
  <si>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</si>
  <si>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</si>
  <si>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</si>
  <si>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</si>
  <si>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</si>
  <si>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</si>
  <si>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</si>
  <si>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</si>
  <si>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</si>
  <si>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</si>
  <si>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</si>
  <si>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</si>
  <si>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</si>
  <si>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</si>
  <si>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</si>
  <si>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</si>
  <si>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</si>
  <si>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</si>
  <si>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</si>
  <si>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</si>
  <si>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</si>
  <si>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</si>
  <si>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</si>
  <si>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</si>
  <si>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</si>
  <si>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</si>
  <si>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</si>
  <si>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</si>
  <si>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</si>
  <si>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</si>
  <si>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</si>
  <si>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</si>
  <si>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</si>
  <si>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</si>
  <si>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</si>
  <si>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</si>
  <si>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</si>
  <si>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</si>
  <si>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</si>
  <si>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</si>
  <si>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</si>
  <si>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</si>
  <si>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</si>
  <si>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</si>
  <si>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</si>
  <si>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</si>
  <si>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</si>
  <si>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</si>
  <si>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</si>
  <si>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</si>
  <si>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</si>
  <si>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</si>
  <si>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</si>
  <si>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</si>
  <si>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</si>
  <si>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</si>
  <si>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</si>
  <si>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</si>
  <si>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</si>
  <si>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</si>
  <si>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</si>
  <si>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</si>
  <si>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</si>
  <si>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</si>
  <si>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</si>
  <si>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</si>
  <si>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</si>
  <si>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</si>
  <si>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</si>
  <si>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</si>
  <si>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</si>
  <si>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</si>
  <si>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</si>
  <si>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</si>
  <si>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</si>
  <si>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</si>
  <si>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</si>
  <si>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</si>
  <si>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</si>
  <si>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</si>
  <si>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</si>
  <si>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</si>
  <si>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</si>
  <si>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</si>
  <si>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</si>
  <si>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</si>
  <si>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</si>
  <si>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</si>
  <si>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</si>
  <si>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</si>
  <si>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</si>
  <si>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</si>
  <si>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</si>
  <si>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</si>
  <si>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</si>
  <si>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</si>
  <si>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</si>
  <si>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</si>
  <si>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</si>
  <si>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</si>
  <si>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</si>
  <si>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</si>
  <si>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</si>
  <si>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</si>
  <si>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</si>
  <si>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</si>
  <si>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</si>
  <si>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</si>
  <si>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</si>
  <si>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</si>
  <si>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</si>
  <si>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</si>
  <si>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</si>
  <si>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</si>
  <si>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</si>
  <si>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</si>
  <si>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</si>
  <si>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</si>
  <si>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</si>
  <si>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</si>
  <si>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</si>
  <si>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</si>
  <si>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</si>
  <si>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</si>
  <si>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</si>
  <si>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</si>
  <si>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</si>
  <si>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</si>
  <si>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</si>
  <si>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</si>
  <si>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</si>
  <si>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</si>
  <si>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</si>
  <si>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</si>
  <si>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</si>
  <si>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</si>
  <si>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</si>
  <si>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</si>
  <si>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</si>
  <si>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</si>
  <si>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</si>
  <si>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</si>
  <si>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</si>
  <si>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</si>
  <si>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</si>
  <si>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</si>
  <si>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</si>
  <si>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</si>
  <si>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</si>
  <si>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</si>
  <si>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</si>
  <si>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</si>
  <si>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</si>
  <si>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</si>
  <si>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</si>
  <si>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</si>
  <si>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</si>
  <si>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</si>
  <si>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</si>
  <si>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</si>
  <si>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</si>
  <si>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</si>
  <si>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</si>
  <si>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</si>
  <si>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</si>
  <si>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</si>
  <si>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</si>
  <si>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</si>
  <si>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</si>
  <si>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</si>
  <si>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</si>
  <si>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</si>
  <si>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</si>
  <si>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</si>
  <si>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</si>
  <si>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</si>
  <si>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</si>
  <si>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</si>
  <si>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</si>
  <si>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</si>
  <si>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</si>
  <si>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</si>
  <si>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</si>
  <si>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</si>
  <si>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</si>
  <si>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</si>
  <si>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</si>
  <si>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</si>
  <si>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</si>
  <si>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</si>
  <si>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</si>
  <si>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</si>
  <si>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</si>
  <si>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</si>
  <si>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</si>
  <si>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</si>
  <si>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</si>
  <si>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</si>
  <si>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</si>
  <si>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</si>
  <si>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</si>
  <si>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</si>
  <si>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</si>
  <si>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</si>
  <si>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</si>
  <si>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</si>
  <si>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</si>
  <si>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</si>
  <si>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</si>
  <si>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</si>
  <si>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</si>
  <si>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</si>
  <si>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</si>
  <si>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</si>
  <si>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</si>
  <si>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</si>
  <si>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</si>
  <si>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</si>
  <si>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</si>
  <si>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</si>
  <si>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</si>
  <si>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</si>
  <si>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</si>
  <si>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</si>
  <si>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</si>
  <si>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</si>
  <si>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</si>
  <si>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</si>
  <si>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</si>
  <si>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</si>
  <si>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</si>
  <si>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</si>
  <si>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</si>
  <si>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</si>
  <si>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</si>
  <si>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</si>
  <si>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</si>
  <si>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</si>
  <si>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</si>
  <si>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</si>
  <si>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</si>
  <si>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</si>
  <si>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</si>
  <si>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</si>
  <si>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</si>
  <si>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</si>
  <si>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</si>
  <si>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</si>
  <si>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</si>
  <si>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</si>
  <si>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</si>
  <si>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</si>
  <si>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</si>
  <si>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</si>
  <si>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</si>
  <si>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</si>
  <si>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</si>
  <si>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</si>
  <si>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</si>
  <si>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</si>
  <si>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</si>
  <si>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</si>
  <si>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</si>
  <si>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</si>
  <si>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</si>
  <si>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</si>
  <si>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</si>
  <si>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</si>
  <si>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</si>
  <si>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</si>
  <si>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</si>
  <si>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</si>
  <si>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</si>
  <si>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</si>
  <si>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</si>
  <si>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</si>
  <si>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</si>
  <si>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</si>
  <si>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</si>
  <si>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</si>
  <si>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</si>
  <si>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</si>
  <si>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</si>
  <si>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</si>
  <si>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</si>
  <si>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</si>
  <si>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</si>
  <si>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</si>
  <si>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</si>
  <si>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</si>
  <si>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V1-P0-70604-04P07-6520040</t>
  </si>
  <si>
    <t>Светодиодный светильник VARTON спортивный Olymp 2.0 Sport TV 200 Вт 4000 K IP65 угол 60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</si>
  <si>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</si>
  <si>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</si>
  <si>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</si>
  <si>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</si>
  <si>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</si>
  <si>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</si>
  <si>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</si>
  <si>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</si>
  <si>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</si>
  <si>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</si>
  <si>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</si>
  <si>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</si>
  <si>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</si>
  <si>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</si>
  <si>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</si>
  <si>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</si>
  <si>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</si>
  <si>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</si>
  <si>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</si>
  <si>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</si>
  <si>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</si>
  <si>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</si>
  <si>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</si>
  <si>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</si>
  <si>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</si>
  <si>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</si>
  <si>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</si>
  <si>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</si>
  <si>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</si>
  <si>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</si>
  <si>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</si>
  <si>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</si>
  <si>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</si>
  <si>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</si>
  <si>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</si>
  <si>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</si>
  <si>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</si>
  <si>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</si>
  <si>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</si>
  <si>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</si>
  <si>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</si>
  <si>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</si>
  <si>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</si>
  <si>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</si>
  <si>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</si>
  <si>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</si>
  <si>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</si>
  <si>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</si>
  <si>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</si>
  <si>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</si>
  <si>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</si>
  <si>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</si>
  <si>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</si>
  <si>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</si>
  <si>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</si>
  <si>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</si>
  <si>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</si>
  <si>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</si>
  <si>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</si>
  <si>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</si>
  <si>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</si>
  <si>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</si>
  <si>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</si>
  <si>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</si>
  <si>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</si>
  <si>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</si>
  <si>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</si>
  <si>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</si>
  <si>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</si>
  <si>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</si>
  <si>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</si>
  <si>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</si>
  <si>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</si>
  <si>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</si>
  <si>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</si>
  <si>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</si>
  <si>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</si>
  <si>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</si>
  <si>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</si>
  <si>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</si>
  <si>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</si>
  <si>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</si>
  <si>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</si>
  <si>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</si>
  <si>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</si>
  <si>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</si>
  <si>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</si>
  <si>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</si>
  <si>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</si>
  <si>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</si>
  <si>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</si>
  <si>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</si>
  <si>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</si>
  <si>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</si>
  <si>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</si>
  <si>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</si>
  <si>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</si>
  <si>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</si>
  <si>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</si>
  <si>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</si>
  <si>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</si>
  <si>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</si>
  <si>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</si>
  <si>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</si>
  <si>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</si>
  <si>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</si>
  <si>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</si>
  <si>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</si>
  <si>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</si>
  <si>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</si>
  <si>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</si>
  <si>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</si>
  <si>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</si>
  <si>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</si>
  <si>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</si>
  <si>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</si>
  <si>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</si>
  <si>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</si>
  <si>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</si>
  <si>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</si>
  <si>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</si>
  <si>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</si>
  <si>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</si>
  <si>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</si>
  <si>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</si>
  <si>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</si>
  <si>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</si>
  <si>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</si>
  <si>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</si>
  <si>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</si>
  <si>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</si>
  <si>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</si>
  <si>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</si>
  <si>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</si>
  <si>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</si>
  <si>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</si>
  <si>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</si>
  <si>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</si>
  <si>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</si>
  <si>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</si>
  <si>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</si>
  <si>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</si>
  <si>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</si>
  <si>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</si>
  <si>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</si>
  <si>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</si>
  <si>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</si>
  <si>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</si>
  <si>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</si>
  <si>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</si>
  <si>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</si>
  <si>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</si>
  <si>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</si>
  <si>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</si>
  <si>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</si>
  <si>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</si>
  <si>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</si>
  <si>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</si>
  <si>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</si>
  <si>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</si>
  <si>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</si>
  <si>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</si>
  <si>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</si>
  <si>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</si>
  <si>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</si>
  <si>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</si>
  <si>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</si>
  <si>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</si>
  <si>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</si>
  <si>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</si>
  <si>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</si>
  <si>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</si>
  <si>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</si>
  <si>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</si>
  <si>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</si>
  <si>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</si>
  <si>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</si>
  <si>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</si>
  <si>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</si>
  <si>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</si>
  <si>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</si>
  <si>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</si>
  <si>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</si>
  <si>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</si>
  <si>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</si>
  <si>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</si>
  <si>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</si>
  <si>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</si>
  <si>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</si>
  <si>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</si>
  <si>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</si>
  <si>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</si>
  <si>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</si>
  <si>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</si>
  <si>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</si>
  <si>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</si>
  <si>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</si>
  <si>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</si>
  <si>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</si>
  <si>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</si>
  <si>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</si>
  <si>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</si>
  <si>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</si>
  <si>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</si>
  <si>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</si>
  <si>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</si>
  <si>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</si>
  <si>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</si>
  <si>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</si>
  <si>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</si>
  <si>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</si>
  <si>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</si>
  <si>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</si>
  <si>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</si>
  <si>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</si>
  <si>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</si>
  <si>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</si>
  <si>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</si>
  <si>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</si>
  <si>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</si>
  <si>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</si>
  <si>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</si>
  <si>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</si>
  <si>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</si>
  <si>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</si>
  <si>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</si>
  <si>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</si>
  <si>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</si>
  <si>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</si>
  <si>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</si>
  <si>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</si>
  <si>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</si>
  <si>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</si>
  <si>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</si>
  <si>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</si>
  <si>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</si>
  <si>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</si>
  <si>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</si>
  <si>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</si>
  <si>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</si>
  <si>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</si>
  <si>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</si>
  <si>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</si>
  <si>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</si>
  <si>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</si>
  <si>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</si>
  <si>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</si>
  <si>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</si>
  <si>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</si>
  <si>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</si>
  <si>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</si>
  <si>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</si>
  <si>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</si>
  <si>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</si>
  <si>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</si>
  <si>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</si>
  <si>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</si>
  <si>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</si>
  <si>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</si>
  <si>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</si>
  <si>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</si>
  <si>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</si>
  <si>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</si>
  <si>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</si>
  <si>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</si>
  <si>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</si>
  <si>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</si>
  <si>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</si>
  <si>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</si>
  <si>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</si>
  <si>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</si>
  <si>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</si>
  <si>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</si>
  <si>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</si>
  <si>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</si>
  <si>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</si>
  <si>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</si>
  <si>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</si>
  <si>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</si>
  <si>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</si>
  <si>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</si>
  <si>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</si>
  <si>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</si>
  <si>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</si>
  <si>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</si>
  <si>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</si>
  <si>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</si>
  <si>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</si>
  <si>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</si>
  <si>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</si>
  <si>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</si>
  <si>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</si>
  <si>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</si>
  <si>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</si>
  <si>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</si>
  <si>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</si>
  <si>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</si>
  <si>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</si>
  <si>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</si>
  <si>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</si>
  <si>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</si>
  <si>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</si>
  <si>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</si>
  <si>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</si>
  <si>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</si>
  <si>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</si>
  <si>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</si>
  <si>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</si>
  <si>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</si>
  <si>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</si>
  <si>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</si>
  <si>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</si>
  <si>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</si>
  <si>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</si>
  <si>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</si>
  <si>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</si>
  <si>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</si>
  <si>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</si>
  <si>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</si>
  <si>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</si>
  <si>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</si>
  <si>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</si>
  <si>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</si>
  <si>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</si>
  <si>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</si>
  <si>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</si>
  <si>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</si>
  <si>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</si>
  <si>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</si>
  <si>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</si>
  <si>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</si>
  <si>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</si>
  <si>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</si>
  <si>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</si>
  <si>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</si>
  <si>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</si>
  <si>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</si>
  <si>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</si>
  <si>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</si>
  <si>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</si>
  <si>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</si>
  <si>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</si>
  <si>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</si>
  <si>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</si>
  <si>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</si>
  <si>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</si>
  <si>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</si>
  <si>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</si>
  <si>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</si>
  <si>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</si>
  <si>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</si>
  <si>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</si>
  <si>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</si>
  <si>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</si>
  <si>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</si>
  <si>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</si>
  <si>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</si>
  <si>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</si>
  <si>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</si>
  <si>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</si>
  <si>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</si>
  <si>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</si>
  <si>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</si>
  <si>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</si>
  <si>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</si>
  <si>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</si>
  <si>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</si>
  <si>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</si>
  <si>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</si>
  <si>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</si>
  <si>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</si>
  <si>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</si>
  <si>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</si>
  <si>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</si>
  <si>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</si>
  <si>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</si>
  <si>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</si>
  <si>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</si>
  <si>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</si>
  <si>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</si>
  <si>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</si>
  <si>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</si>
  <si>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</si>
  <si>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</si>
  <si>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</si>
  <si>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</si>
  <si>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</si>
  <si>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</si>
  <si>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</si>
  <si>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</si>
  <si>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</si>
  <si>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</si>
  <si>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</si>
  <si>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</si>
  <si>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</si>
  <si>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</si>
  <si>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</si>
  <si>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</si>
  <si>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</si>
  <si>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</si>
  <si>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</si>
  <si>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</si>
  <si>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</si>
  <si>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</si>
  <si>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</si>
  <si>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</si>
  <si>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</si>
  <si>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</si>
  <si>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</si>
  <si>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</si>
  <si>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</si>
  <si>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</si>
  <si>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</si>
  <si>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</si>
  <si>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</si>
  <si>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</si>
  <si>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</si>
  <si>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</si>
  <si>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</si>
  <si>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</si>
  <si>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</si>
  <si>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</si>
  <si>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</si>
  <si>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</si>
  <si>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</si>
  <si>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</si>
  <si>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</si>
  <si>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</si>
  <si>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</si>
  <si>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</si>
  <si>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</si>
  <si>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</si>
  <si>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</si>
  <si>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</si>
  <si>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</si>
  <si>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</si>
  <si>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</si>
  <si>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</si>
  <si>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</si>
  <si>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</si>
  <si>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</si>
  <si>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</si>
  <si>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</si>
  <si>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</si>
  <si>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</si>
  <si>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</si>
  <si>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</si>
  <si>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</si>
  <si>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</si>
  <si>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</si>
  <si>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</si>
  <si>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</si>
  <si>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</si>
  <si>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</si>
  <si>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</si>
  <si>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</si>
  <si>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</si>
  <si>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</si>
  <si>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</si>
  <si>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</si>
  <si>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</si>
  <si>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</si>
  <si>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</si>
  <si>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</si>
  <si>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</si>
  <si>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</si>
  <si>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</si>
  <si>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</si>
  <si>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</si>
  <si>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</si>
  <si>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</si>
  <si>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</si>
  <si>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</si>
  <si>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</si>
  <si>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</si>
  <si>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</si>
  <si>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</si>
  <si>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</si>
  <si>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</si>
  <si>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</si>
  <si>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</si>
  <si>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</si>
  <si>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</si>
  <si>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</si>
  <si>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</si>
  <si>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</si>
  <si>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</si>
  <si>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</si>
  <si>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</si>
  <si>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</si>
  <si>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</si>
  <si>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</si>
  <si>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</si>
  <si>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</si>
  <si>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</si>
  <si>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</si>
  <si>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</si>
  <si>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</si>
  <si>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</si>
  <si>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</si>
  <si>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</si>
  <si>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</si>
  <si>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</si>
  <si>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</si>
  <si>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</si>
  <si>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</si>
  <si>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</si>
  <si>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</si>
  <si>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</si>
  <si>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</si>
  <si>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</si>
  <si>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</si>
  <si>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</si>
  <si>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</si>
  <si>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</si>
  <si>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</si>
  <si>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</si>
  <si>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</si>
  <si>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</si>
  <si>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</si>
  <si>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</si>
  <si>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</si>
  <si>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</si>
  <si>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</si>
  <si>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</si>
  <si>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</si>
  <si>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</si>
  <si>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</si>
  <si>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</si>
  <si>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</si>
  <si>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</si>
  <si>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</si>
  <si>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</si>
  <si>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</si>
  <si>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</si>
  <si>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</si>
  <si>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</si>
  <si>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</si>
  <si>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</si>
  <si>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</si>
  <si>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</si>
  <si>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</si>
  <si>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</si>
  <si>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</si>
  <si>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</si>
  <si>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</si>
  <si>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</si>
  <si>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</si>
  <si>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</si>
  <si>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</si>
  <si>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</si>
  <si>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</si>
  <si>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</si>
  <si>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</si>
  <si>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</si>
  <si>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</si>
  <si>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</si>
  <si>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</si>
  <si>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</si>
  <si>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SL-RC</t>
  </si>
  <si>
    <t>Блок управления осветительной линией  AWADA SL-RC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</si>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</sst>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5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SUM(M9:M18365)</f>
        <v>0</v>
      </c>
      <c r="N6" s="4"/>
      <c r="O6" s="32">
        <f>SUM(O9:O18365)</f>
        <v>0</v>
      </c>
      <c r="P6" s="32">
        <f>SUM(P9:P18365)</f>
        <v>0</v>
      </c>
      <c r="Q6" s="32">
        <f>SUM(Q9:Q18365)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554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123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2">
        <v>205</v>
      </c>
      <c r="K140" s="7"/>
      <c r="L140" s="11"/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9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64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93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782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782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2">
        <v>26</v>
      </c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2">
        <v>115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78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0.98299999999999998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0.8</v>
      </c>
      <c r="H1783" s="9">
        <v>1.008E-2</v>
      </c>
      <c r="I1783" s="10">
        <v>5836.93</v>
      </c>
      <c r="J1783" s="12">
        <v>96</v>
      </c>
      <c r="K1783" s="7"/>
      <c r="L1783" s="11"/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0.99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0.8</v>
      </c>
      <c r="H1788" s="9">
        <v>0.01</v>
      </c>
      <c r="I1788" s="10">
        <v>5836.93</v>
      </c>
      <c r="J1788" s="11" t="s">
        <v>235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0.98499999999999999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8.3999999999999995E-3</v>
      </c>
      <c r="I1794" s="10">
        <v>6615.18</v>
      </c>
      <c r="J1794" s="11"/>
      <c r="K1794" s="7"/>
      <c r="L1794" s="12">
        <v>15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0.8</v>
      </c>
      <c r="H1796" s="9">
        <v>1.008E-2</v>
      </c>
      <c r="I1796" s="10">
        <v>6615.18</v>
      </c>
      <c r="J1796" s="12">
        <v>10</v>
      </c>
      <c r="K1796" s="7"/>
      <c r="L1796" s="11"/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2">
        <v>7</v>
      </c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47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47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47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7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35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7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7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47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7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47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47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47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7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7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1.6999999999999999E-3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2">
        <v>84</v>
      </c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315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315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315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315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3.5739999999999999E-3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315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315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315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315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2">
        <v>149</v>
      </c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2">
        <v>2</v>
      </c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9.1" customHeight="1" outlineLevel="5" x14ac:dyDescent="0.2">
      <c r="A2689" s="6" t="s">
        <v>5405</v>
      </c>
      <c r="B2689" s="7" t="s">
        <v>5406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47.1" customHeight="1" outlineLevel="5" x14ac:dyDescent="0.2">
      <c r="A2690" s="6" t="s">
        <v>5407</v>
      </c>
      <c r="B2690" s="7" t="s">
        <v>5400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2">
        <v>97</v>
      </c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315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 t="s">
        <v>235</v>
      </c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3.9129999999999998E-3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315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315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315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315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315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315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315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315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7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7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7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7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3.0860000000000002E-3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2">
        <v>6</v>
      </c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5802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1.8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2">
        <v>120</v>
      </c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1.8</v>
      </c>
      <c r="H2965" s="9">
        <v>1.008E-2</v>
      </c>
      <c r="I2965" s="10">
        <v>7811.01</v>
      </c>
      <c r="J2965" s="12">
        <v>6</v>
      </c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1.8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3.5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3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1.8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3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1.8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1.8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1.8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1.8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1.8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530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530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530</v>
      </c>
      <c r="F3089" s="7" t="s">
        <v>31</v>
      </c>
      <c r="G3089" s="8">
        <v>1.8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530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100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61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77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99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73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98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284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0.4</v>
      </c>
      <c r="H3111" s="9">
        <v>1.701E-3</v>
      </c>
      <c r="I3111" s="10">
        <v>4193.83</v>
      </c>
      <c r="J3111" s="11" t="s">
        <v>235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0.32600000000000001</v>
      </c>
      <c r="H3112" s="9">
        <v>1.418E-3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35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0.81</v>
      </c>
      <c r="H3117" s="9">
        <v>3.7299999999999998E-3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3.686E-3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</v>
      </c>
      <c r="H3119" s="9">
        <v>4.4219999999999997E-3</v>
      </c>
      <c r="I3119" s="10">
        <v>7418.31</v>
      </c>
      <c r="J3119" s="12">
        <v>73</v>
      </c>
      <c r="K3119" s="7"/>
      <c r="L3119" s="11"/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</v>
      </c>
      <c r="H3121" s="9">
        <v>4.4229999999999998E-3</v>
      </c>
      <c r="I3121" s="10">
        <v>7418.31</v>
      </c>
      <c r="J3121" s="11"/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35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0.56899999999999995</v>
      </c>
      <c r="H3132" s="9">
        <v>2E-3</v>
      </c>
      <c r="I3132" s="10">
        <v>7056.43</v>
      </c>
      <c r="J3132" s="12">
        <v>242</v>
      </c>
      <c r="K3132" s="7"/>
      <c r="L3132" s="11"/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0.55700000000000005</v>
      </c>
      <c r="H3133" s="9">
        <v>1.6800000000000001E-3</v>
      </c>
      <c r="I3133" s="10">
        <v>7056.43</v>
      </c>
      <c r="J3133" s="11"/>
      <c r="K3133" s="7"/>
      <c r="L3133" s="12">
        <v>15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2.7499999999999998E-3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0.92400000000000004</v>
      </c>
      <c r="H3140" s="9">
        <v>2.7499999999999998E-3</v>
      </c>
      <c r="I3140" s="10">
        <v>10374.879999999999</v>
      </c>
      <c r="J3140" s="12">
        <v>733</v>
      </c>
      <c r="K3140" s="7"/>
      <c r="L3140" s="11"/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1"/>
      <c r="K3141" s="7"/>
      <c r="L3141" s="12">
        <v>30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1"/>
      <c r="K3145" s="7"/>
      <c r="L3145" s="12">
        <v>30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20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2">
        <v>257</v>
      </c>
      <c r="K3147" s="7"/>
      <c r="L3147" s="11"/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2">
        <v>13</v>
      </c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1.4850000000000001</v>
      </c>
      <c r="H3151" s="9">
        <v>6.679E-3</v>
      </c>
      <c r="I3151" s="10">
        <v>16383.47</v>
      </c>
      <c r="J3151" s="12">
        <v>530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1432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702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29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6481</v>
      </c>
      <c r="B3236" s="7" t="s">
        <v>6480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530</v>
      </c>
      <c r="F3266" s="7" t="s">
        <v>31</v>
      </c>
      <c r="G3266" s="8">
        <v>1.52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530</v>
      </c>
      <c r="F3267" s="7" t="s">
        <v>31</v>
      </c>
      <c r="G3267" s="8">
        <v>1.587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530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1.54</v>
      </c>
      <c r="H3276" s="9">
        <v>1.005E-2</v>
      </c>
      <c r="I3276" s="10">
        <v>16369.66</v>
      </c>
      <c r="J3276" s="11"/>
      <c r="K3276" s="7"/>
      <c r="L3276" s="12">
        <v>15</v>
      </c>
      <c r="M3276" s="11"/>
      <c r="N3276" s="38">
        <f>I3276*(100-$B$4)*(100-$B$5)/10000</f>
        <v>16369.66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1.526</v>
      </c>
      <c r="H3277" s="9">
        <v>1.005E-2</v>
      </c>
      <c r="I3277" s="10">
        <v>15590.16</v>
      </c>
      <c r="J3277" s="12">
        <v>35</v>
      </c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2.43E-4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2.43E-4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1"/>
      <c r="K3284" s="7"/>
      <c r="L3284" s="12">
        <v>10</v>
      </c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2">
        <v>145</v>
      </c>
      <c r="K3285" s="7"/>
      <c r="L3285" s="11"/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1.134E-3</v>
      </c>
      <c r="I3286" s="10">
        <v>7747.74</v>
      </c>
      <c r="J3286" s="11"/>
      <c r="K3286" s="7" t="s">
        <v>705</v>
      </c>
      <c r="L3286" s="12">
        <v>40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9.8999999999999999E-4</v>
      </c>
      <c r="I3287" s="10">
        <v>7747.74</v>
      </c>
      <c r="J3287" s="11"/>
      <c r="K3287" s="7" t="s">
        <v>705</v>
      </c>
      <c r="L3287" s="12">
        <v>15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8.9999999999999998E-4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1"/>
      <c r="K3299" s="7"/>
      <c r="L3299" s="12">
        <v>10</v>
      </c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2">
        <v>379</v>
      </c>
      <c r="K3300" s="7"/>
      <c r="L3300" s="11"/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0.42499999999999999</v>
      </c>
      <c r="H3305" s="9">
        <v>3.63E-3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2">
        <v>372</v>
      </c>
      <c r="K3312" s="7"/>
      <c r="L3312" s="11"/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0.73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0.71</v>
      </c>
      <c r="H3317" s="9">
        <v>9.6089999999999995E-3</v>
      </c>
      <c r="I3317" s="10">
        <v>12144.11</v>
      </c>
      <c r="J3317" s="12">
        <v>728</v>
      </c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9.8069999999999997E-3</v>
      </c>
      <c r="I3319" s="10">
        <v>12144.11</v>
      </c>
      <c r="J3319" s="12">
        <v>469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0.73</v>
      </c>
      <c r="H3320" s="9">
        <v>8.2799999999999992E-3</v>
      </c>
      <c r="I3320" s="10">
        <v>15221.04</v>
      </c>
      <c r="J3320" s="11"/>
      <c r="K3320" s="7" t="s">
        <v>705</v>
      </c>
      <c r="L3320" s="12">
        <v>30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0.755</v>
      </c>
      <c r="H3327" s="9">
        <v>1.72E-3</v>
      </c>
      <c r="I3327" s="10">
        <v>6246.61</v>
      </c>
      <c r="J3327" s="11"/>
      <c r="K3327" s="7"/>
      <c r="L3327" s="12">
        <v>30</v>
      </c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1.691E-3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</v>
      </c>
      <c r="H3329" s="9">
        <v>2.02E-4</v>
      </c>
      <c r="I3329" s="10">
        <v>6246.61</v>
      </c>
      <c r="J3329" s="12">
        <v>215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155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1.2</v>
      </c>
      <c r="H3333" s="9">
        <v>3.4399999999999999E-3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1.085</v>
      </c>
      <c r="H3334" s="9">
        <v>2.8700000000000002E-3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3.4399999999999999E-3</v>
      </c>
      <c r="I3338" s="10">
        <v>9222.24</v>
      </c>
      <c r="J3338" s="11"/>
      <c r="K3338" s="7"/>
      <c r="L3338" s="12">
        <v>30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5.6210000000000001E-3</v>
      </c>
      <c r="I3339" s="10">
        <v>9222.24</v>
      </c>
      <c r="J3339" s="12">
        <v>400</v>
      </c>
      <c r="K3339" s="7"/>
      <c r="L3339" s="11"/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5.1200000000000004E-3</v>
      </c>
      <c r="I3340" s="10">
        <v>9222.24</v>
      </c>
      <c r="J3340" s="11"/>
      <c r="K3340" s="7"/>
      <c r="L3340" s="12">
        <v>20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2.366E-3</v>
      </c>
      <c r="I3370" s="10">
        <v>10115.700000000001</v>
      </c>
      <c r="J3370" s="12">
        <v>26</v>
      </c>
      <c r="K3370" s="7"/>
      <c r="L3370" s="12">
        <v>30</v>
      </c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2">
        <v>19</v>
      </c>
      <c r="K3371" s="7"/>
      <c r="L3371" s="11"/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1.32</v>
      </c>
      <c r="H3375" s="9">
        <v>5.0689999999999997E-3</v>
      </c>
      <c r="I3375" s="10">
        <v>12296.33</v>
      </c>
      <c r="J3375" s="11"/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1.4</v>
      </c>
      <c r="H3376" s="9">
        <v>5.0689999999999997E-3</v>
      </c>
      <c r="I3376" s="10">
        <v>12296.33</v>
      </c>
      <c r="J3376" s="12">
        <v>21</v>
      </c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1.6379999999999999</v>
      </c>
      <c r="H3378" s="9">
        <v>6.9119999999999997E-3</v>
      </c>
      <c r="I3378" s="10">
        <v>23108.59</v>
      </c>
      <c r="J3378" s="12">
        <v>94</v>
      </c>
      <c r="K3378" s="7"/>
      <c r="L3378" s="11"/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1.61</v>
      </c>
      <c r="H3379" s="9">
        <v>6.9119999999999997E-3</v>
      </c>
      <c r="I3379" s="10">
        <v>23108.59</v>
      </c>
      <c r="J3379" s="11"/>
      <c r="K3379" s="7"/>
      <c r="L3379" s="12">
        <v>40</v>
      </c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1.611</v>
      </c>
      <c r="H3380" s="9">
        <v>6.9119999999999997E-3</v>
      </c>
      <c r="I3380" s="10">
        <v>23108.59</v>
      </c>
      <c r="J3380" s="12">
        <v>42</v>
      </c>
      <c r="K3380" s="7"/>
      <c r="L3380" s="11"/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</v>
      </c>
      <c r="H3381" s="9">
        <v>5.7600000000000004E-3</v>
      </c>
      <c r="I3381" s="10">
        <v>23108.59</v>
      </c>
      <c r="J3381" s="11"/>
      <c r="K3381" s="7"/>
      <c r="L3381" s="12">
        <v>20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30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4.2240000000000003E-3</v>
      </c>
      <c r="I3396" s="10">
        <v>12296.33</v>
      </c>
      <c r="J3396" s="12">
        <v>24</v>
      </c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23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0.03</v>
      </c>
      <c r="H3415" s="9">
        <v>2.5999999999999999E-2</v>
      </c>
      <c r="I3415" s="13">
        <v>773.71</v>
      </c>
      <c r="J3415" s="12">
        <v>318</v>
      </c>
      <c r="K3415" s="7"/>
      <c r="L3415" s="11"/>
      <c r="M3415" s="11"/>
      <c r="N3415" s="38">
        <f>I3415*(100-$B$4)*(100-$B$5)/10000</f>
        <v>773.71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11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2.1000000000000001E-2</v>
      </c>
      <c r="H3416" s="9">
        <v>2.5999999999999999E-2</v>
      </c>
      <c r="I3416" s="13">
        <v>773.71</v>
      </c>
      <c r="J3416" s="12">
        <v>247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0.05</v>
      </c>
      <c r="H3417" s="9">
        <v>3.9600000000000003E-2</v>
      </c>
      <c r="I3417" s="13">
        <v>831.71</v>
      </c>
      <c r="J3417" s="12">
        <v>274</v>
      </c>
      <c r="K3417" s="7"/>
      <c r="L3417" s="11"/>
      <c r="M3417" s="11"/>
      <c r="N3417" s="38">
        <f>I3417*(100-$B$4)*(100-$B$5)/10000</f>
        <v>831.71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0.03</v>
      </c>
      <c r="H3418" s="9">
        <v>2.5999999999999999E-2</v>
      </c>
      <c r="I3418" s="13">
        <v>773.71</v>
      </c>
      <c r="J3418" s="12">
        <v>115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276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3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315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1.1407E-2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1.1407E-2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315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1.1407E-2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1.1407E-2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23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315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315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315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1.1407E-2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1.1407E-2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3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29</v>
      </c>
      <c r="E3470" s="7" t="s">
        <v>5509</v>
      </c>
      <c r="F3470" s="7" t="s">
        <v>31</v>
      </c>
      <c r="G3470" s="8">
        <v>1.4259999999999999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29</v>
      </c>
      <c r="E3472" s="7" t="s">
        <v>315</v>
      </c>
      <c r="F3472" s="7" t="s">
        <v>31</v>
      </c>
      <c r="G3472" s="8">
        <v>1.3260000000000001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6886</v>
      </c>
      <c r="C3473" s="7" t="s">
        <v>1838</v>
      </c>
      <c r="D3473" s="7" t="s">
        <v>29</v>
      </c>
      <c r="E3473" s="7" t="s">
        <v>69</v>
      </c>
      <c r="F3473" s="7" t="s">
        <v>31</v>
      </c>
      <c r="G3473" s="8">
        <v>1.4259999999999999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69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315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5509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5509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315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5509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</v>
      </c>
      <c r="H3480" s="9">
        <v>1.1407E-2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1.4</v>
      </c>
      <c r="H3481" s="9">
        <v>1.1407E-2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5509</v>
      </c>
      <c r="F3482" s="7" t="s">
        <v>31</v>
      </c>
      <c r="G3482" s="8">
        <v>1.4</v>
      </c>
      <c r="H3482" s="9">
        <v>1.1407E-2</v>
      </c>
      <c r="I3482" s="10">
        <v>16323.69</v>
      </c>
      <c r="J3482" s="11"/>
      <c r="K3482" s="7" t="s">
        <v>92</v>
      </c>
      <c r="L3482" s="12">
        <v>45</v>
      </c>
      <c r="M3482" s="11"/>
      <c r="N3482" s="38">
        <f>I3482*(100-$B$4)*(100-$B$5)/10000</f>
        <v>16323.69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1.4</v>
      </c>
      <c r="H3483" s="9">
        <v>9.9080000000000001E-3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5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5828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675</v>
      </c>
      <c r="F3486" s="7" t="s">
        <v>31</v>
      </c>
      <c r="G3486" s="8">
        <v>1.3</v>
      </c>
      <c r="H3486" s="9">
        <v>1.1407E-2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2960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5828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23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675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2960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675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5828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2960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6976</v>
      </c>
      <c r="F3500" s="7" t="s">
        <v>31</v>
      </c>
      <c r="G3500" s="8">
        <v>1.3260000000000001</v>
      </c>
      <c r="H3500" s="9">
        <v>1.1976000000000001E-2</v>
      </c>
      <c r="I3500" s="10">
        <v>9219.15</v>
      </c>
      <c r="J3500" s="11"/>
      <c r="K3500" s="7"/>
      <c r="L3500" s="12">
        <v>15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6977</v>
      </c>
      <c r="B3501" s="7" t="s">
        <v>6978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6979</v>
      </c>
      <c r="B3502" s="7" t="s">
        <v>6980</v>
      </c>
      <c r="C3502" s="7" t="s">
        <v>6945</v>
      </c>
      <c r="D3502" s="7" t="s">
        <v>29</v>
      </c>
      <c r="E3502" s="7" t="s">
        <v>6976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2960</v>
      </c>
      <c r="F3503" s="7" t="s">
        <v>31</v>
      </c>
      <c r="G3503" s="8">
        <v>1.4259999999999999</v>
      </c>
      <c r="H3503" s="9">
        <v>1.1976000000000001E-2</v>
      </c>
      <c r="I3503" s="10">
        <v>9219.15</v>
      </c>
      <c r="J3503" s="11"/>
      <c r="K3503" s="7"/>
      <c r="L3503" s="12">
        <v>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6976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5828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6976</v>
      </c>
      <c r="F3507" s="7" t="s">
        <v>31</v>
      </c>
      <c r="G3507" s="8">
        <v>1.3</v>
      </c>
      <c r="H3507" s="9">
        <v>9.9080000000000001E-3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6976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1.5740000000000001E-3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1.5740000000000001E-3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1.5740000000000001E-3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1.312E-3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1.5740000000000001E-3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315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315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315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315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48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0.69</v>
      </c>
      <c r="H3570" s="9">
        <v>6.3629999999999997E-3</v>
      </c>
      <c r="I3570" s="10">
        <v>1502.32</v>
      </c>
      <c r="J3570" s="12">
        <v>40</v>
      </c>
      <c r="K3570" s="7"/>
      <c r="L3570" s="12">
        <v>7</v>
      </c>
      <c r="M3570" s="11"/>
      <c r="N3570" s="38">
        <f>I3570*(100-$B$4)*(100-$B$5)/10000</f>
        <v>1502.32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1.46</v>
      </c>
      <c r="H3571" s="9">
        <v>1.1413E-2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0.7</v>
      </c>
      <c r="H3572" s="9">
        <v>6.3629999999999997E-3</v>
      </c>
      <c r="I3572" s="10">
        <v>1502.32</v>
      </c>
      <c r="J3572" s="11"/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1.42</v>
      </c>
      <c r="H3573" s="9">
        <v>1.1413E-2</v>
      </c>
      <c r="I3573" s="10">
        <v>1844.64</v>
      </c>
      <c r="J3573" s="11"/>
      <c r="K3573" s="7"/>
      <c r="L3573" s="12">
        <v>7</v>
      </c>
      <c r="M3573" s="11"/>
      <c r="N3573" s="38">
        <f>I3573*(100-$B$4)*(100-$B$5)/10000</f>
        <v>1844.64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5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6.3629999999999997E-3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7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2998</v>
      </c>
      <c r="F3578" s="7" t="s">
        <v>31</v>
      </c>
      <c r="G3578" s="8">
        <v>1.4</v>
      </c>
      <c r="H3578" s="9">
        <v>5.3030000000000004E-3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5938</v>
      </c>
      <c r="F3579" s="7" t="s">
        <v>31</v>
      </c>
      <c r="G3579" s="8">
        <v>1.4</v>
      </c>
      <c r="H3579" s="9">
        <v>6.3629999999999997E-3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2998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47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30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530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530</v>
      </c>
      <c r="F3586" s="7" t="s">
        <v>31</v>
      </c>
      <c r="G3586" s="8">
        <v>1.1000000000000001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2998</v>
      </c>
      <c r="F3587" s="7" t="s">
        <v>31</v>
      </c>
      <c r="G3587" s="8">
        <v>1.4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530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530</v>
      </c>
      <c r="F3591" s="7" t="s">
        <v>31</v>
      </c>
      <c r="G3591" s="8">
        <v>1.1000000000000001</v>
      </c>
      <c r="H3591" s="9">
        <v>6.3629999999999997E-3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5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530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2998</v>
      </c>
      <c r="F3594" s="7" t="s">
        <v>31</v>
      </c>
      <c r="G3594" s="8">
        <v>1.4</v>
      </c>
      <c r="H3594" s="9">
        <v>6.3629999999999997E-3</v>
      </c>
      <c r="I3594" s="10">
        <v>12640.52</v>
      </c>
      <c r="J3594" s="12">
        <v>30</v>
      </c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530</v>
      </c>
      <c r="F3595" s="7" t="s">
        <v>31</v>
      </c>
      <c r="G3595" s="8">
        <v>1.1000000000000001</v>
      </c>
      <c r="H3595" s="9">
        <v>6.3629999999999997E-3</v>
      </c>
      <c r="I3595" s="10">
        <v>12640.52</v>
      </c>
      <c r="J3595" s="11"/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530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2998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59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530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2998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530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530</v>
      </c>
      <c r="F3606" s="7" t="s">
        <v>31</v>
      </c>
      <c r="G3606" s="8">
        <v>1.03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7172</v>
      </c>
      <c r="F3607" s="7" t="s">
        <v>31</v>
      </c>
      <c r="G3607" s="8">
        <v>1.1000000000000001</v>
      </c>
      <c r="H3607" s="9">
        <v>6.3629999999999997E-3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5.1" customHeight="1" outlineLevel="5" x14ac:dyDescent="0.2">
      <c r="A3608" s="6" t="s">
        <v>7173</v>
      </c>
      <c r="B3608" s="7" t="s">
        <v>7174</v>
      </c>
      <c r="C3608" s="7" t="s">
        <v>5226</v>
      </c>
      <c r="D3608" s="7" t="s">
        <v>35</v>
      </c>
      <c r="E3608" s="7" t="s">
        <v>432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432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7172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2258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7172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1"/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7172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7172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2258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7172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7172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7172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5938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76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530</v>
      </c>
      <c r="F3632" s="7" t="s">
        <v>31</v>
      </c>
      <c r="G3632" s="8">
        <v>1.9</v>
      </c>
      <c r="H3632" s="9">
        <v>1.1413E-2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2998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530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530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530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530</v>
      </c>
      <c r="F3641" s="7" t="s">
        <v>31</v>
      </c>
      <c r="G3641" s="8">
        <v>1.9</v>
      </c>
      <c r="H3641" s="9">
        <v>1.1413E-2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530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530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530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530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530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35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40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7270</v>
      </c>
      <c r="B3657" s="7" t="s">
        <v>7271</v>
      </c>
      <c r="C3657" s="7" t="s">
        <v>34</v>
      </c>
      <c r="D3657" s="7" t="s">
        <v>35</v>
      </c>
      <c r="E3657" s="7" t="s">
        <v>7272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7272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2.1</v>
      </c>
      <c r="H3660" s="9">
        <v>1.1413E-2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7272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7272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7272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1.1413E-2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7272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7272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445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7272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7272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7272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1.8</v>
      </c>
      <c r="H3675" s="9">
        <v>1.1413E-2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1.1413E-2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5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7272</v>
      </c>
      <c r="F3677" s="7" t="s">
        <v>31</v>
      </c>
      <c r="G3677" s="8">
        <v>1.8</v>
      </c>
      <c r="H3677" s="9">
        <v>1.1413E-2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7272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7272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445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7272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7272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445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7272</v>
      </c>
      <c r="F3685" s="7" t="s">
        <v>31</v>
      </c>
      <c r="G3685" s="8">
        <v>1.8</v>
      </c>
      <c r="H3685" s="9">
        <v>9.5110000000000004E-3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7272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7272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7272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7272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47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2003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35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331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331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2003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1.1413E-2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1.8</v>
      </c>
      <c r="H3702" s="9">
        <v>1.1413E-2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35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2003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47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2810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2810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2003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2810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2810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47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2003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2810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2810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2003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2810</v>
      </c>
      <c r="F3723" s="7" t="s">
        <v>31</v>
      </c>
      <c r="G3723" s="8">
        <v>1.8</v>
      </c>
      <c r="H3723" s="9">
        <v>1.1413E-2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35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2003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2810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7427</v>
      </c>
      <c r="F3734" s="7" t="s">
        <v>31</v>
      </c>
      <c r="G3734" s="8">
        <v>1.7</v>
      </c>
      <c r="H3734" s="9">
        <v>1.1413E-2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35.1" customHeight="1" outlineLevel="5" x14ac:dyDescent="0.2">
      <c r="A3735" s="6" t="s">
        <v>7428</v>
      </c>
      <c r="B3735" s="7" t="s">
        <v>7429</v>
      </c>
      <c r="C3735" s="7" t="s">
        <v>47</v>
      </c>
      <c r="D3735" s="7" t="s">
        <v>35</v>
      </c>
      <c r="E3735" s="7" t="s">
        <v>1432</v>
      </c>
      <c r="F3735" s="7" t="s">
        <v>31</v>
      </c>
      <c r="G3735" s="8">
        <v>1.78</v>
      </c>
      <c r="H3735" s="9">
        <v>9.5110000000000004E-3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7427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1432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7427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1432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7427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1432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7427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349</v>
      </c>
      <c r="F3743" s="7" t="s">
        <v>31</v>
      </c>
      <c r="G3743" s="8">
        <v>1.8</v>
      </c>
      <c r="H3743" s="9">
        <v>1.1413E-2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7427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2">
        <v>64</v>
      </c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349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1"/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7427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349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349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7427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7427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349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7427</v>
      </c>
      <c r="F3752" s="7" t="s">
        <v>31</v>
      </c>
      <c r="G3752" s="8">
        <v>1.8</v>
      </c>
      <c r="H3752" s="9">
        <v>9.5110000000000004E-3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349</v>
      </c>
      <c r="F3753" s="7" t="s">
        <v>31</v>
      </c>
      <c r="G3753" s="8">
        <v>1.8</v>
      </c>
      <c r="H3753" s="9">
        <v>1.1413E-2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7427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7427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349</v>
      </c>
      <c r="F3758" s="7" t="s">
        <v>31</v>
      </c>
      <c r="G3758" s="8">
        <v>2.1</v>
      </c>
      <c r="H3758" s="9">
        <v>1.1413E-2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7427</v>
      </c>
      <c r="F3759" s="7" t="s">
        <v>31</v>
      </c>
      <c r="G3759" s="8">
        <v>2.1</v>
      </c>
      <c r="H3759" s="9">
        <v>9.5110000000000004E-3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7427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7427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7427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349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7427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7427</v>
      </c>
      <c r="F3767" s="7" t="s">
        <v>31</v>
      </c>
      <c r="G3767" s="8">
        <v>2.02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349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7427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2008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35.1" customHeight="1" outlineLevel="5" x14ac:dyDescent="0.2">
      <c r="A3772" s="6" t="s">
        <v>7502</v>
      </c>
      <c r="B3772" s="7" t="s">
        <v>7503</v>
      </c>
      <c r="C3772" s="7" t="s">
        <v>6323</v>
      </c>
      <c r="D3772" s="7" t="s">
        <v>35</v>
      </c>
      <c r="E3772" s="7" t="s">
        <v>7504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2008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7504</v>
      </c>
      <c r="F3774" s="7" t="s">
        <v>31</v>
      </c>
      <c r="G3774" s="8">
        <v>1.8</v>
      </c>
      <c r="H3774" s="9">
        <v>1.1413E-2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7504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2008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7504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7519</v>
      </c>
      <c r="F3779" s="7" t="s">
        <v>31</v>
      </c>
      <c r="G3779" s="8">
        <v>1.8</v>
      </c>
      <c r="H3779" s="9">
        <v>1.1413E-2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35.1" customHeight="1" outlineLevel="5" x14ac:dyDescent="0.2">
      <c r="A3780" s="6" t="s">
        <v>7520</v>
      </c>
      <c r="B3780" s="7" t="s">
        <v>7521</v>
      </c>
      <c r="C3780" s="7" t="s">
        <v>6323</v>
      </c>
      <c r="D3780" s="7" t="s">
        <v>29</v>
      </c>
      <c r="E3780" s="7" t="s">
        <v>352</v>
      </c>
      <c r="F3780" s="7" t="s">
        <v>31</v>
      </c>
      <c r="G3780" s="8">
        <v>1.8</v>
      </c>
      <c r="H3780" s="9">
        <v>9.5110000000000004E-3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7519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47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352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352</v>
      </c>
      <c r="F3783" s="7" t="s">
        <v>31</v>
      </c>
      <c r="G3783" s="8">
        <v>2.1</v>
      </c>
      <c r="H3783" s="9">
        <v>9.5110000000000004E-3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7519</v>
      </c>
      <c r="F3784" s="7" t="s">
        <v>31</v>
      </c>
      <c r="G3784" s="8">
        <v>2.1</v>
      </c>
      <c r="H3784" s="9">
        <v>1.1413E-2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9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7519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352</v>
      </c>
      <c r="F3787" s="7" t="s">
        <v>31</v>
      </c>
      <c r="G3787" s="8">
        <v>1.8</v>
      </c>
      <c r="H3787" s="9">
        <v>1.1413E-2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7519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352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7519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7519</v>
      </c>
      <c r="F3791" s="7" t="s">
        <v>31</v>
      </c>
      <c r="G3791" s="8">
        <v>2.1</v>
      </c>
      <c r="H3791" s="9">
        <v>1.1413E-2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352</v>
      </c>
      <c r="F3792" s="7" t="s">
        <v>31</v>
      </c>
      <c r="G3792" s="8">
        <v>2.1</v>
      </c>
      <c r="H3792" s="9">
        <v>9.5110000000000004E-3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352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9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7519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7519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352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7519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352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7519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59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7519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7.5599999999999999E-3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7.5599999999999999E-3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7573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7570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7570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7573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7.5599999999999999E-3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7.5599999999999999E-3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7591</v>
      </c>
      <c r="F3817" s="7" t="s">
        <v>31</v>
      </c>
      <c r="G3817" s="8">
        <v>1.25</v>
      </c>
      <c r="H3817" s="9">
        <v>7.5599999999999999E-3</v>
      </c>
      <c r="I3817" s="10">
        <v>4889.4399999999996</v>
      </c>
      <c r="J3817" s="11"/>
      <c r="K3817" s="7"/>
      <c r="L3817" s="12">
        <v>45</v>
      </c>
      <c r="M3817" s="11"/>
      <c r="N3817" s="38">
        <f>I3817*(100-$B$4)*(100-$B$5)/10000</f>
        <v>4889.4399999999996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7588</v>
      </c>
      <c r="F3818" s="7" t="s">
        <v>31</v>
      </c>
      <c r="G3818" s="8">
        <v>1.25</v>
      </c>
      <c r="H3818" s="9">
        <v>7.5599999999999999E-3</v>
      </c>
      <c r="I3818" s="10">
        <v>4656.6099999999997</v>
      </c>
      <c r="J3818" s="11"/>
      <c r="K3818" s="7"/>
      <c r="L3818" s="12">
        <v>15</v>
      </c>
      <c r="M3818" s="11"/>
      <c r="N3818" s="38">
        <f>I3818*(100-$B$4)*(100-$B$5)/10000</f>
        <v>4656.6099999999997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6509.16</v>
      </c>
      <c r="J3822" s="11"/>
      <c r="K3822" s="7"/>
      <c r="L3822" s="12">
        <v>15</v>
      </c>
      <c r="M3822" s="11"/>
      <c r="N3822" s="38">
        <f>I3822*(100-$B$4)*(100-$B$5)/10000</f>
        <v>6509.16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6834.62</v>
      </c>
      <c r="J3823" s="11"/>
      <c r="K3823" s="7"/>
      <c r="L3823" s="12">
        <v>45</v>
      </c>
      <c r="M3823" s="11"/>
      <c r="N3823" s="38">
        <f>I3823*(100-$B$4)*(100-$B$5)/10000</f>
        <v>6834.62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7607</v>
      </c>
      <c r="F3824" s="7" t="s">
        <v>31</v>
      </c>
      <c r="G3824" s="8">
        <v>1.95</v>
      </c>
      <c r="H3824" s="9">
        <v>1.35E-2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7610</v>
      </c>
      <c r="F3825" s="7" t="s">
        <v>31</v>
      </c>
      <c r="G3825" s="8">
        <v>1.95</v>
      </c>
      <c r="H3825" s="9">
        <v>1.35E-2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1.35E-2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1.35E-2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6509.16</v>
      </c>
      <c r="J3828" s="11"/>
      <c r="K3828" s="7"/>
      <c r="L3828" s="12">
        <v>15</v>
      </c>
      <c r="M3828" s="11"/>
      <c r="N3828" s="38">
        <f>I3828*(100-$B$4)*(100-$B$5)/10000</f>
        <v>6509.16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6834.62</v>
      </c>
      <c r="J3829" s="11"/>
      <c r="K3829" s="7"/>
      <c r="L3829" s="12">
        <v>45</v>
      </c>
      <c r="M3829" s="11"/>
      <c r="N3829" s="38">
        <f>I3829*(100-$B$4)*(100-$B$5)/10000</f>
        <v>6834.62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7610</v>
      </c>
      <c r="F3830" s="7" t="s">
        <v>31</v>
      </c>
      <c r="G3830" s="8">
        <v>1.95</v>
      </c>
      <c r="H3830" s="9">
        <v>1.35E-2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7607</v>
      </c>
      <c r="F3831" s="7" t="s">
        <v>31</v>
      </c>
      <c r="G3831" s="8">
        <v>1.95</v>
      </c>
      <c r="H3831" s="9">
        <v>1.35E-2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7610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7607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7633</v>
      </c>
      <c r="F3834" s="7" t="s">
        <v>31</v>
      </c>
      <c r="G3834" s="8">
        <v>1.95</v>
      </c>
      <c r="H3834" s="9">
        <v>1.35E-2</v>
      </c>
      <c r="I3834" s="10">
        <v>6861.95</v>
      </c>
      <c r="J3834" s="11"/>
      <c r="K3834" s="7"/>
      <c r="L3834" s="12">
        <v>15</v>
      </c>
      <c r="M3834" s="11"/>
      <c r="N3834" s="38">
        <f>I3834*(100-$B$4)*(100-$B$5)/10000</f>
        <v>6861.95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7634</v>
      </c>
      <c r="B3835" s="7" t="s">
        <v>7635</v>
      </c>
      <c r="C3835" s="7" t="s">
        <v>444</v>
      </c>
      <c r="D3835" s="7" t="s">
        <v>29</v>
      </c>
      <c r="E3835" s="7" t="s">
        <v>904</v>
      </c>
      <c r="F3835" s="7" t="s">
        <v>31</v>
      </c>
      <c r="G3835" s="8">
        <v>1.95</v>
      </c>
      <c r="H3835" s="9">
        <v>1.125E-2</v>
      </c>
      <c r="I3835" s="10">
        <v>7205.04</v>
      </c>
      <c r="J3835" s="11"/>
      <c r="K3835" s="7"/>
      <c r="L3835" s="12">
        <v>45</v>
      </c>
      <c r="M3835" s="11"/>
      <c r="N3835" s="38">
        <f>I3835*(100-$B$4)*(100-$B$5)/10000</f>
        <v>7205.04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904</v>
      </c>
      <c r="F3836" s="7" t="s">
        <v>31</v>
      </c>
      <c r="G3836" s="8">
        <v>1.95</v>
      </c>
      <c r="H3836" s="9">
        <v>1.35E-2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7633</v>
      </c>
      <c r="F3837" s="7" t="s">
        <v>31</v>
      </c>
      <c r="G3837" s="8">
        <v>1.95</v>
      </c>
      <c r="H3837" s="9">
        <v>1.35E-2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904</v>
      </c>
      <c r="F3838" s="7" t="s">
        <v>31</v>
      </c>
      <c r="G3838" s="8">
        <v>2.25</v>
      </c>
      <c r="H3838" s="9">
        <v>1.35E-2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7633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7633</v>
      </c>
      <c r="F3840" s="7" t="s">
        <v>31</v>
      </c>
      <c r="G3840" s="8">
        <v>1.95</v>
      </c>
      <c r="H3840" s="9">
        <v>1.35E-2</v>
      </c>
      <c r="I3840" s="10">
        <v>6861.95</v>
      </c>
      <c r="J3840" s="11"/>
      <c r="K3840" s="7"/>
      <c r="L3840" s="12">
        <v>15</v>
      </c>
      <c r="M3840" s="11"/>
      <c r="N3840" s="38">
        <f>I3840*(100-$B$4)*(100-$B$5)/10000</f>
        <v>6861.95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904</v>
      </c>
      <c r="F3841" s="7" t="s">
        <v>31</v>
      </c>
      <c r="G3841" s="8">
        <v>1.95</v>
      </c>
      <c r="H3841" s="9">
        <v>1.35E-2</v>
      </c>
      <c r="I3841" s="10">
        <v>7205.04</v>
      </c>
      <c r="J3841" s="11"/>
      <c r="K3841" s="7"/>
      <c r="L3841" s="12">
        <v>45</v>
      </c>
      <c r="M3841" s="11"/>
      <c r="N3841" s="38">
        <f>I3841*(100-$B$4)*(100-$B$5)/10000</f>
        <v>7205.04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7633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904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7633</v>
      </c>
      <c r="F3844" s="7" t="s">
        <v>31</v>
      </c>
      <c r="G3844" s="8">
        <v>2.25</v>
      </c>
      <c r="H3844" s="9">
        <v>1.35E-2</v>
      </c>
      <c r="I3844" s="10">
        <v>14708.11</v>
      </c>
      <c r="J3844" s="11"/>
      <c r="K3844" s="7" t="s">
        <v>92</v>
      </c>
      <c r="L3844" s="12">
        <v>30</v>
      </c>
      <c r="M3844" s="11"/>
      <c r="N3844" s="38">
        <f>I3844*(100-$B$4)*(100-$B$5)/10000</f>
        <v>14708.11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904</v>
      </c>
      <c r="F3845" s="7" t="s">
        <v>31</v>
      </c>
      <c r="G3845" s="8">
        <v>2.25</v>
      </c>
      <c r="H3845" s="9">
        <v>1.35E-2</v>
      </c>
      <c r="I3845" s="10">
        <v>15051.2</v>
      </c>
      <c r="J3845" s="11"/>
      <c r="K3845" s="7" t="s">
        <v>92</v>
      </c>
      <c r="L3845" s="12">
        <v>45</v>
      </c>
      <c r="M3845" s="11"/>
      <c r="N3845" s="38">
        <f>I3845*(100-$B$4)*(100-$B$5)/10000</f>
        <v>15051.2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9798.11</v>
      </c>
      <c r="J3848" s="11"/>
      <c r="K3848" s="7" t="s">
        <v>705</v>
      </c>
      <c r="L3848" s="12">
        <v>45</v>
      </c>
      <c r="M3848" s="11"/>
      <c r="N3848" s="38">
        <f>I3848*(100-$B$4)*(100-$B$5)/10000</f>
        <v>9798.11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9430.44</v>
      </c>
      <c r="J3849" s="11"/>
      <c r="K3849" s="7" t="s">
        <v>705</v>
      </c>
      <c r="L3849" s="12">
        <v>30</v>
      </c>
      <c r="M3849" s="11"/>
      <c r="N3849" s="38">
        <f>I3849*(100-$B$4)*(100-$B$5)/10000</f>
        <v>9430.44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1.35E-2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7661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7658</v>
      </c>
      <c r="F3853" s="7" t="s">
        <v>31</v>
      </c>
      <c r="G3853" s="8">
        <v>1.95</v>
      </c>
      <c r="H3853" s="9">
        <v>1.35E-2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8633.09</v>
      </c>
      <c r="J3859" s="11"/>
      <c r="K3859" s="7"/>
      <c r="L3859" s="12">
        <v>15</v>
      </c>
      <c r="M3859" s="11"/>
      <c r="N3859" s="38">
        <f>I3859*(100-$B$4)*(100-$B$5)/10000</f>
        <v>8633.09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9064.74</v>
      </c>
      <c r="J3860" s="11"/>
      <c r="K3860" s="7"/>
      <c r="L3860" s="12">
        <v>45</v>
      </c>
      <c r="M3860" s="11"/>
      <c r="N3860" s="38">
        <f>I3860*(100-$B$4)*(100-$B$5)/10000</f>
        <v>9064.74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7688</v>
      </c>
      <c r="F3861" s="7" t="s">
        <v>31</v>
      </c>
      <c r="G3861" s="8">
        <v>2.4500000000000002</v>
      </c>
      <c r="H3861" s="9">
        <v>2.18E-2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2.4500000000000002</v>
      </c>
      <c r="H3862" s="9">
        <v>2.18E-2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7685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7688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7688</v>
      </c>
      <c r="F3866" s="7" t="s">
        <v>31</v>
      </c>
      <c r="G3866" s="8">
        <v>2.4500000000000002</v>
      </c>
      <c r="H3866" s="9">
        <v>2.18E-2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2.18E-2</v>
      </c>
      <c r="I3867" s="10">
        <v>10710.01</v>
      </c>
      <c r="J3867" s="11"/>
      <c r="K3867" s="7" t="s">
        <v>705</v>
      </c>
      <c r="L3867" s="12">
        <v>30</v>
      </c>
      <c r="M3867" s="11"/>
      <c r="N3867" s="38">
        <f>I3867*(100-$B$4)*(100-$B$5)/10000</f>
        <v>10710.01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2.18E-2</v>
      </c>
      <c r="I3868" s="10">
        <v>11141.66</v>
      </c>
      <c r="J3868" s="11"/>
      <c r="K3868" s="7" t="s">
        <v>705</v>
      </c>
      <c r="L3868" s="12">
        <v>45</v>
      </c>
      <c r="M3868" s="11"/>
      <c r="N3868" s="38">
        <f>I3868*(100-$B$4)*(100-$B$5)/10000</f>
        <v>11141.66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2.18E-2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2.18E-2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7711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7714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7711</v>
      </c>
      <c r="F3877" s="7" t="s">
        <v>31</v>
      </c>
      <c r="G3877" s="8">
        <v>2.75</v>
      </c>
      <c r="H3877" s="9">
        <v>2.18E-2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7714</v>
      </c>
      <c r="F3878" s="7" t="s">
        <v>31</v>
      </c>
      <c r="G3878" s="8">
        <v>2.75</v>
      </c>
      <c r="H3878" s="9">
        <v>2.18E-2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2.76E-2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2.76E-2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2.76E-2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2.76E-2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7730</v>
      </c>
      <c r="F3890" s="7" t="s">
        <v>31</v>
      </c>
      <c r="G3890" s="8">
        <v>3.35</v>
      </c>
      <c r="H3890" s="9">
        <v>2.76E-2</v>
      </c>
      <c r="I3890" s="10">
        <v>19294.509999999998</v>
      </c>
      <c r="J3890" s="11"/>
      <c r="K3890" s="7" t="s">
        <v>92</v>
      </c>
      <c r="L3890" s="12">
        <v>30</v>
      </c>
      <c r="M3890" s="11"/>
      <c r="N3890" s="38">
        <f>I3890*(100-$B$4)*(100-$B$5)/10000</f>
        <v>19294.509999999998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7733</v>
      </c>
      <c r="F3891" s="7" t="s">
        <v>31</v>
      </c>
      <c r="G3891" s="8">
        <v>3.35</v>
      </c>
      <c r="H3891" s="9">
        <v>2.76E-2</v>
      </c>
      <c r="I3891" s="10">
        <v>19866.919999999998</v>
      </c>
      <c r="J3891" s="11"/>
      <c r="K3891" s="7" t="s">
        <v>92</v>
      </c>
      <c r="L3891" s="12">
        <v>45</v>
      </c>
      <c r="M3891" s="11"/>
      <c r="N3891" s="38">
        <f>I3891*(100-$B$4)*(100-$B$5)/10000</f>
        <v>19866.919999999998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12028.11</v>
      </c>
      <c r="J3892" s="11"/>
      <c r="K3892" s="7"/>
      <c r="L3892" s="12">
        <v>15</v>
      </c>
      <c r="M3892" s="11"/>
      <c r="N3892" s="38">
        <f>I3892*(100-$B$4)*(100-$B$5)/10000</f>
        <v>12028.11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12629.51</v>
      </c>
      <c r="J3893" s="11"/>
      <c r="K3893" s="7"/>
      <c r="L3893" s="12">
        <v>45</v>
      </c>
      <c r="M3893" s="11"/>
      <c r="N3893" s="38">
        <f>I3893*(100-$B$4)*(100-$B$5)/10000</f>
        <v>12629.51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7757</v>
      </c>
      <c r="F3894" s="7" t="s">
        <v>31</v>
      </c>
      <c r="G3894" s="8">
        <v>3.35</v>
      </c>
      <c r="H3894" s="9">
        <v>2.76E-2</v>
      </c>
      <c r="I3894" s="10">
        <v>19874.259999999998</v>
      </c>
      <c r="J3894" s="11"/>
      <c r="K3894" s="7" t="s">
        <v>92</v>
      </c>
      <c r="L3894" s="12">
        <v>30</v>
      </c>
      <c r="M3894" s="11"/>
      <c r="N3894" s="38">
        <f>I3894*(100-$B$4)*(100-$B$5)/10000</f>
        <v>19874.259999999998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7760</v>
      </c>
      <c r="F3895" s="7" t="s">
        <v>31</v>
      </c>
      <c r="G3895" s="8">
        <v>3.35</v>
      </c>
      <c r="H3895" s="9">
        <v>2.76E-2</v>
      </c>
      <c r="I3895" s="10">
        <v>20475.66</v>
      </c>
      <c r="J3895" s="11"/>
      <c r="K3895" s="7" t="s">
        <v>92</v>
      </c>
      <c r="L3895" s="12">
        <v>45</v>
      </c>
      <c r="M3895" s="11"/>
      <c r="N3895" s="38">
        <f>I3895*(100-$B$4)*(100-$B$5)/10000</f>
        <v>20475.66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7760</v>
      </c>
      <c r="F3896" s="7" t="s">
        <v>31</v>
      </c>
      <c r="G3896" s="8">
        <v>3.05</v>
      </c>
      <c r="H3896" s="9">
        <v>2.76E-2</v>
      </c>
      <c r="I3896" s="10">
        <v>12629.51</v>
      </c>
      <c r="J3896" s="11"/>
      <c r="K3896" s="7"/>
      <c r="L3896" s="12">
        <v>45</v>
      </c>
      <c r="M3896" s="11"/>
      <c r="N3896" s="38">
        <f>I3896*(100-$B$4)*(100-$B$5)/10000</f>
        <v>12629.51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7757</v>
      </c>
      <c r="F3897" s="7" t="s">
        <v>31</v>
      </c>
      <c r="G3897" s="8">
        <v>3.05</v>
      </c>
      <c r="H3897" s="9">
        <v>2.1100000000000001E-2</v>
      </c>
      <c r="I3897" s="10">
        <v>12028.11</v>
      </c>
      <c r="J3897" s="11"/>
      <c r="K3897" s="7"/>
      <c r="L3897" s="12">
        <v>15</v>
      </c>
      <c r="M3897" s="11"/>
      <c r="N3897" s="38">
        <f>I3897*(100-$B$4)*(100-$B$5)/10000</f>
        <v>12028.11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2.76E-2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7764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2.76E-2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4.5400000000000003E-2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7801</v>
      </c>
      <c r="F3917" s="7" t="s">
        <v>31</v>
      </c>
      <c r="G3917" s="8">
        <v>9</v>
      </c>
      <c r="H3917" s="9">
        <v>4.5400000000000003E-2</v>
      </c>
      <c r="I3917" s="10">
        <v>34157.68</v>
      </c>
      <c r="J3917" s="11"/>
      <c r="K3917" s="7" t="s">
        <v>705</v>
      </c>
      <c r="L3917" s="12">
        <v>30</v>
      </c>
      <c r="M3917" s="11"/>
      <c r="N3917" s="38">
        <f>I3917*(100-$B$4)*(100-$B$5)/10000</f>
        <v>34157.68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44</v>
      </c>
      <c r="F3918" s="7" t="s">
        <v>31</v>
      </c>
      <c r="G3918" s="8">
        <v>9</v>
      </c>
      <c r="H3918" s="9">
        <v>4.5400000000000003E-2</v>
      </c>
      <c r="I3918" s="10">
        <v>27132.720000000001</v>
      </c>
      <c r="J3918" s="11"/>
      <c r="K3918" s="7" t="s">
        <v>705</v>
      </c>
      <c r="L3918" s="12">
        <v>30</v>
      </c>
      <c r="M3918" s="11"/>
      <c r="N3918" s="38">
        <f>I3918*(100-$B$4)*(100-$B$5)/10000</f>
        <v>27132.720000000001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7801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23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7801</v>
      </c>
      <c r="F3921" s="7" t="s">
        <v>31</v>
      </c>
      <c r="G3921" s="8">
        <v>9</v>
      </c>
      <c r="H3921" s="9">
        <v>4.5400000000000003E-2</v>
      </c>
      <c r="I3921" s="10">
        <v>32245.38</v>
      </c>
      <c r="J3921" s="11"/>
      <c r="K3921" s="7"/>
      <c r="L3921" s="12">
        <v>30</v>
      </c>
      <c r="M3921" s="11"/>
      <c r="N3921" s="38">
        <f>I3921*(100-$B$4)*(100-$B$5)/10000</f>
        <v>32245.38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25220.41</v>
      </c>
      <c r="J3922" s="11"/>
      <c r="K3922" s="7"/>
      <c r="L3922" s="12">
        <v>30</v>
      </c>
      <c r="M3922" s="11"/>
      <c r="N3922" s="38">
        <f>I3922*(100-$B$4)*(100-$B$5)/10000</f>
        <v>25220.41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7801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7826</v>
      </c>
      <c r="F3927" s="7" t="s">
        <v>31</v>
      </c>
      <c r="G3927" s="8">
        <v>9</v>
      </c>
      <c r="H3927" s="9">
        <v>4.5400000000000003E-2</v>
      </c>
      <c r="I3927" s="10">
        <v>32571.09</v>
      </c>
      <c r="J3927" s="11"/>
      <c r="K3927" s="7"/>
      <c r="L3927" s="12">
        <v>30</v>
      </c>
      <c r="M3927" s="11"/>
      <c r="N3927" s="38">
        <f>I3927*(100-$B$4)*(100-$B$5)/10000</f>
        <v>32571.09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7827</v>
      </c>
      <c r="B3928" s="7" t="s">
        <v>7828</v>
      </c>
      <c r="C3928" s="7" t="s">
        <v>2064</v>
      </c>
      <c r="D3928" s="7" t="s">
        <v>29</v>
      </c>
      <c r="E3928" s="7" t="s">
        <v>713</v>
      </c>
      <c r="F3928" s="7" t="s">
        <v>31</v>
      </c>
      <c r="G3928" s="8">
        <v>9</v>
      </c>
      <c r="H3928" s="9">
        <v>4.5400000000000003E-2</v>
      </c>
      <c r="I3928" s="10">
        <v>25475.17</v>
      </c>
      <c r="J3928" s="11"/>
      <c r="K3928" s="7"/>
      <c r="L3928" s="12">
        <v>30</v>
      </c>
      <c r="M3928" s="11"/>
      <c r="N3928" s="38">
        <f>I3928*(100-$B$4)*(100-$B$5)/10000</f>
        <v>25475.17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7826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7826</v>
      </c>
      <c r="F3931" s="7" t="s">
        <v>31</v>
      </c>
      <c r="G3931" s="8">
        <v>9.3000000000000007</v>
      </c>
      <c r="H3931" s="9">
        <v>4.5400000000000003E-2</v>
      </c>
      <c r="I3931" s="10">
        <v>39923.39</v>
      </c>
      <c r="J3931" s="11"/>
      <c r="K3931" s="7" t="s">
        <v>92</v>
      </c>
      <c r="L3931" s="12">
        <v>30</v>
      </c>
      <c r="M3931" s="11"/>
      <c r="N3931" s="38">
        <f>I3931*(100-$B$4)*(100-$B$5)/10000</f>
        <v>39923.39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9.3000000000000007</v>
      </c>
      <c r="H3932" s="9">
        <v>4.5400000000000003E-2</v>
      </c>
      <c r="I3932" s="10">
        <v>32827.47</v>
      </c>
      <c r="J3932" s="11"/>
      <c r="K3932" s="7" t="s">
        <v>92</v>
      </c>
      <c r="L3932" s="12">
        <v>30</v>
      </c>
      <c r="M3932" s="11"/>
      <c r="N3932" s="38">
        <f>I3932*(100-$B$4)*(100-$B$5)/10000</f>
        <v>32827.47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25475.17</v>
      </c>
      <c r="J3933" s="11"/>
      <c r="K3933" s="7"/>
      <c r="L3933" s="12">
        <v>30</v>
      </c>
      <c r="M3933" s="11"/>
      <c r="N3933" s="38">
        <f>I3933*(100-$B$4)*(100-$B$5)/10000</f>
        <v>25475.17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7826</v>
      </c>
      <c r="F3934" s="7" t="s">
        <v>31</v>
      </c>
      <c r="G3934" s="8">
        <v>9</v>
      </c>
      <c r="H3934" s="9">
        <v>4.5400000000000003E-2</v>
      </c>
      <c r="I3934" s="10">
        <v>32571.09</v>
      </c>
      <c r="J3934" s="11"/>
      <c r="K3934" s="7"/>
      <c r="L3934" s="12">
        <v>30</v>
      </c>
      <c r="M3934" s="11"/>
      <c r="N3934" s="38">
        <f>I3934*(100-$B$4)*(100-$B$5)/10000</f>
        <v>32571.09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7826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7826</v>
      </c>
      <c r="F3938" s="7" t="s">
        <v>31</v>
      </c>
      <c r="G3938" s="8">
        <v>9.3000000000000007</v>
      </c>
      <c r="H3938" s="9">
        <v>4.5400000000000003E-2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23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38401.47</v>
      </c>
      <c r="J3939" s="11"/>
      <c r="K3939" s="7"/>
      <c r="L3939" s="12">
        <v>30</v>
      </c>
      <c r="M3939" s="11"/>
      <c r="N3939" s="38">
        <f>I3939*(100-$B$4)*(100-$B$5)/10000</f>
        <v>38401.47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32401.25</v>
      </c>
      <c r="J3940" s="11"/>
      <c r="K3940" s="7"/>
      <c r="L3940" s="12">
        <v>30</v>
      </c>
      <c r="M3940" s="11"/>
      <c r="N3940" s="38">
        <f>I3940*(100-$B$4)*(100-$B$5)/10000</f>
        <v>32401.25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38401.47</v>
      </c>
      <c r="J3943" s="11"/>
      <c r="K3943" s="7"/>
      <c r="L3943" s="12">
        <v>30</v>
      </c>
      <c r="M3943" s="11"/>
      <c r="N3943" s="38">
        <f>I3943*(100-$B$4)*(100-$B$5)/10000</f>
        <v>38401.47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32401.25</v>
      </c>
      <c r="J3944" s="11"/>
      <c r="K3944" s="7"/>
      <c r="L3944" s="12">
        <v>30</v>
      </c>
      <c r="M3944" s="11"/>
      <c r="N3944" s="38">
        <f>I3944*(100-$B$4)*(100-$B$5)/10000</f>
        <v>32401.25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7874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7871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7871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7874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7874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7871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7871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7874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7874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7871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7874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7871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7874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7871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2008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6323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2008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7923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7923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7923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7923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7923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7923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7923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7923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2.52E-2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2.52E-2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7971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7974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7971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7971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7974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7971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7974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7971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7971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7974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7971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7974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7874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7874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7871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7874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7871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7874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7874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7871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7871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7874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7874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7871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7874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7871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7923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7923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2008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2008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7923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2008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2008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7923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7923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7923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2008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7923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7923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7923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7974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7971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7974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7971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7974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7971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7974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7974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7971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7974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7971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7874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7874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7871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7871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7874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7871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7874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7874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7871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7874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7874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7871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7874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7871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7923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2008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7923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7923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2008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7923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7923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7923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7923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7923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7974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7971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7971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7974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7971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7974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7974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7971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7971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6.6400000000000001E-3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6.6400000000000001E-3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5.5380000000000004E-3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3.24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23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0.2</v>
      </c>
      <c r="H4200" s="9">
        <v>2.0000000000000001E-4</v>
      </c>
      <c r="I4200" s="10">
        <v>1355.26</v>
      </c>
      <c r="J4200" s="11"/>
      <c r="K4200" s="7"/>
      <c r="L4200" s="12">
        <v>7</v>
      </c>
      <c r="M4200" s="11"/>
      <c r="N4200" s="38">
        <f>I4200*(100-$B$4)*(100-$B$5)/10000</f>
        <v>1355.26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53</v>
      </c>
      <c r="G4201" s="8">
        <v>0.02</v>
      </c>
      <c r="H4201" s="9">
        <v>2.6999999999999999E-5</v>
      </c>
      <c r="I4201" s="13">
        <v>411.35</v>
      </c>
      <c r="J4201" s="11"/>
      <c r="K4201" s="7"/>
      <c r="L4201" s="12">
        <v>7</v>
      </c>
      <c r="M4201" s="11"/>
      <c r="N4201" s="38">
        <f>I4201*(100-$B$4)*(100-$B$5)/10000</f>
        <v>411.35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0.35799999999999998</v>
      </c>
      <c r="H4202" s="9">
        <v>6.8000000000000005E-4</v>
      </c>
      <c r="I4202" s="13">
        <v>809.86</v>
      </c>
      <c r="J4202" s="11"/>
      <c r="K4202" s="7"/>
      <c r="L4202" s="12">
        <v>7</v>
      </c>
      <c r="M4202" s="11"/>
      <c r="N4202" s="38">
        <f>I4202*(100-$B$4)*(100-$B$5)/10000</f>
        <v>809.86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6.8000000000000005E-4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9.1229999999999992E-3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782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782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8383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782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8383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782</v>
      </c>
      <c r="F4212" s="7" t="s">
        <v>31</v>
      </c>
      <c r="G4212" s="8">
        <v>2.58</v>
      </c>
      <c r="H4212" s="9">
        <v>9.1229999999999992E-3</v>
      </c>
      <c r="I4212" s="10">
        <v>14848.12</v>
      </c>
      <c r="J4212" s="11"/>
      <c r="K4212" s="7" t="s">
        <v>705</v>
      </c>
      <c r="L4212" s="12">
        <v>15</v>
      </c>
      <c r="M4212" s="11"/>
      <c r="N4212" s="38">
        <f>I4212*(100-$B$4)*(100-$B$5)/10000</f>
        <v>14848.12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8383</v>
      </c>
      <c r="F4213" s="7" t="s">
        <v>31</v>
      </c>
      <c r="G4213" s="8">
        <v>2.58</v>
      </c>
      <c r="H4213" s="9">
        <v>9.1229999999999992E-3</v>
      </c>
      <c r="I4213" s="10">
        <v>15634.64</v>
      </c>
      <c r="J4213" s="11"/>
      <c r="K4213" s="7" t="s">
        <v>705</v>
      </c>
      <c r="L4213" s="12">
        <v>15</v>
      </c>
      <c r="M4213" s="11"/>
      <c r="N4213" s="38">
        <f>I4213*(100-$B$4)*(100-$B$5)/10000</f>
        <v>15634.64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782</v>
      </c>
      <c r="F4214" s="7" t="s">
        <v>31</v>
      </c>
      <c r="G4214" s="8">
        <v>2.88</v>
      </c>
      <c r="H4214" s="9">
        <v>9.1229999999999992E-3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9.1229999999999992E-3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8404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8407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8430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8427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8427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8430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8430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8427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8450</v>
      </c>
      <c r="F4239" s="7" t="s">
        <v>31</v>
      </c>
      <c r="G4239" s="8">
        <v>3.75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3.3809999999999998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8450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1.3100000000000001E-2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1.038E-2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8477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2">
        <v>3</v>
      </c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8507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8510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8507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8510</v>
      </c>
      <c r="F4270" s="7" t="s">
        <v>31</v>
      </c>
      <c r="G4270" s="8">
        <v>3.15</v>
      </c>
      <c r="H4270" s="9">
        <v>1.0840000000000001E-2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8507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8510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1.5403999999999999E-2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1.2836999999999999E-2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8537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8534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8537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8534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8537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8534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8537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8537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8534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8568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8568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8568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8568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8568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8565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8568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8598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8595</v>
      </c>
      <c r="F4307" s="7" t="s">
        <v>31</v>
      </c>
      <c r="G4307" s="8">
        <v>4.37</v>
      </c>
      <c r="H4307" s="9">
        <v>1.2836999999999999E-2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8595</v>
      </c>
      <c r="F4311" s="7" t="s">
        <v>31</v>
      </c>
      <c r="G4311" s="8">
        <v>4.37</v>
      </c>
      <c r="H4311" s="9">
        <v>1.5403999999999999E-2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8598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8595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8598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2">
        <v>2</v>
      </c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40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2">
        <v>19</v>
      </c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47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2">
        <v>6</v>
      </c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2">
        <v>3</v>
      </c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1.3100000000000001E-2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3.12</v>
      </c>
      <c r="H4376" s="9">
        <v>1.0919999999999999E-2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47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40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8796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7519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7519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47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7519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7519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30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7519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7519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7519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7519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7519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7519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7519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7519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7519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7519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7519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7519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7519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7519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2">
        <v>4</v>
      </c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3.9249999999999998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3.88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2998</v>
      </c>
      <c r="F4485" s="7" t="s">
        <v>31</v>
      </c>
      <c r="G4485" s="8">
        <v>3.2</v>
      </c>
      <c r="H4485" s="9">
        <v>6.646E-3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2979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2998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47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6.646E-3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6.646E-3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2998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2998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2998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7172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5226</v>
      </c>
      <c r="D4510" s="7" t="s">
        <v>29</v>
      </c>
      <c r="E4510" s="7" t="s">
        <v>9008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9008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9008</v>
      </c>
      <c r="F4512" s="7" t="s">
        <v>31</v>
      </c>
      <c r="G4512" s="8">
        <v>3.2</v>
      </c>
      <c r="H4512" s="9">
        <v>6.646E-3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9008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7172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9008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9008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7172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9008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9008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7172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9008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9008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7172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9008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7172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9008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9044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331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9044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331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331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9044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9044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331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9044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2810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124</v>
      </c>
      <c r="D4547" s="7" t="s">
        <v>29</v>
      </c>
      <c r="E4547" s="7" t="s">
        <v>9083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9083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2810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9083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9083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9083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9083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2810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9083</v>
      </c>
      <c r="F4555" s="7" t="s">
        <v>31</v>
      </c>
      <c r="G4555" s="8">
        <v>3.2</v>
      </c>
      <c r="H4555" s="9">
        <v>1.3806000000000001E-2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9083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2810</v>
      </c>
      <c r="F4557" s="7" t="s">
        <v>31</v>
      </c>
      <c r="G4557" s="8">
        <v>4</v>
      </c>
      <c r="H4557" s="9">
        <v>1.0153000000000001E-2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9083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9083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7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9083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9083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9083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9083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9083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9083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8766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47</v>
      </c>
      <c r="D4571" s="7" t="s">
        <v>29</v>
      </c>
      <c r="E4571" s="7" t="s">
        <v>9132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9132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9132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8766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9132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8766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9132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9132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9132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8766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9132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9132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9132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8766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9132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9132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8766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9170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9171</v>
      </c>
      <c r="B4590" s="7" t="s">
        <v>9172</v>
      </c>
      <c r="C4590" s="7" t="s">
        <v>6323</v>
      </c>
      <c r="D4590" s="7" t="s">
        <v>29</v>
      </c>
      <c r="E4590" s="7" t="s">
        <v>9170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9170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9170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9170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9170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9170</v>
      </c>
      <c r="F4597" s="7" t="s">
        <v>31</v>
      </c>
      <c r="G4597" s="8">
        <v>4</v>
      </c>
      <c r="H4597" s="9">
        <v>1.2184E-2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9170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9167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9170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9170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9170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9170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15206.57</v>
      </c>
      <c r="J4608" s="11"/>
      <c r="K4608" s="7"/>
      <c r="L4608" s="12">
        <v>30</v>
      </c>
      <c r="M4608" s="11"/>
      <c r="N4608" s="38">
        <f>I4608*(100-$B$4)*(100-$B$5)/10000</f>
        <v>15206.57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16896.18</v>
      </c>
      <c r="J4609" s="11"/>
      <c r="K4609" s="7"/>
      <c r="L4609" s="12">
        <v>30</v>
      </c>
      <c r="M4609" s="11"/>
      <c r="N4609" s="38">
        <f>I4609*(100-$B$4)*(100-$B$5)/10000</f>
        <v>16896.18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9207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9207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9207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8.208E-3</v>
      </c>
      <c r="I4615" s="10">
        <v>16896.18</v>
      </c>
      <c r="J4615" s="11"/>
      <c r="K4615" s="7"/>
      <c r="L4615" s="12">
        <v>30</v>
      </c>
      <c r="M4615" s="11"/>
      <c r="N4615" s="38">
        <f>I4615*(100-$B$4)*(100-$B$5)/10000</f>
        <v>16896.18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8.208E-3</v>
      </c>
      <c r="I4616" s="10">
        <v>15206.57</v>
      </c>
      <c r="J4616" s="11"/>
      <c r="K4616" s="7"/>
      <c r="L4616" s="12">
        <v>30</v>
      </c>
      <c r="M4616" s="11"/>
      <c r="N4616" s="38">
        <f>I4616*(100-$B$4)*(100-$B$5)/10000</f>
        <v>15206.57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15206.57</v>
      </c>
      <c r="J4618" s="11"/>
      <c r="K4618" s="7"/>
      <c r="L4618" s="12">
        <v>30</v>
      </c>
      <c r="M4618" s="11"/>
      <c r="N4618" s="38">
        <f>I4618*(100-$B$4)*(100-$B$5)/10000</f>
        <v>15206.57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9234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9231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9231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9231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1.0498E-2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9246</v>
      </c>
      <c r="F4628" s="7" t="s">
        <v>31</v>
      </c>
      <c r="G4628" s="8">
        <v>4.17</v>
      </c>
      <c r="H4628" s="9">
        <v>1.0498E-2</v>
      </c>
      <c r="I4628" s="10">
        <v>18324.05</v>
      </c>
      <c r="J4628" s="11"/>
      <c r="K4628" s="7"/>
      <c r="L4628" s="12">
        <v>30</v>
      </c>
      <c r="M4628" s="11"/>
      <c r="N4628" s="38">
        <f>I4628*(100-$B$4)*(100-$B$5)/10000</f>
        <v>18324.05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9222</v>
      </c>
      <c r="F4629" s="7" t="s">
        <v>31</v>
      </c>
      <c r="G4629" s="8">
        <v>4.17</v>
      </c>
      <c r="H4629" s="9">
        <v>1.0498E-2</v>
      </c>
      <c r="I4629" s="10">
        <v>20360.03</v>
      </c>
      <c r="J4629" s="11"/>
      <c r="K4629" s="7"/>
      <c r="L4629" s="12">
        <v>30</v>
      </c>
      <c r="M4629" s="11"/>
      <c r="N4629" s="38">
        <f>I4629*(100-$B$4)*(100-$B$5)/10000</f>
        <v>20360.03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9262</v>
      </c>
      <c r="F4634" s="7" t="s">
        <v>31</v>
      </c>
      <c r="G4634" s="8">
        <v>4.17</v>
      </c>
      <c r="H4634" s="9">
        <v>8.6400000000000001E-3</v>
      </c>
      <c r="I4634" s="10">
        <v>18324.05</v>
      </c>
      <c r="J4634" s="11"/>
      <c r="K4634" s="7"/>
      <c r="L4634" s="12">
        <v>30</v>
      </c>
      <c r="M4634" s="11"/>
      <c r="N4634" s="38">
        <f>I4634*(100-$B$4)*(100-$B$5)/10000</f>
        <v>18324.05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9259</v>
      </c>
      <c r="F4635" s="7" t="s">
        <v>31</v>
      </c>
      <c r="G4635" s="8">
        <v>4.17</v>
      </c>
      <c r="H4635" s="9">
        <v>1.0498E-2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8766</v>
      </c>
      <c r="F4645" s="7" t="s">
        <v>31</v>
      </c>
      <c r="G4645" s="8">
        <v>4.9000000000000004</v>
      </c>
      <c r="H4645" s="9">
        <v>1.2744E-2</v>
      </c>
      <c r="I4645" s="10">
        <v>20402.39</v>
      </c>
      <c r="J4645" s="11"/>
      <c r="K4645" s="7"/>
      <c r="L4645" s="12">
        <v>30</v>
      </c>
      <c r="M4645" s="11"/>
      <c r="N4645" s="38">
        <f>I4645*(100-$B$4)*(100-$B$5)/10000</f>
        <v>20402.39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9290</v>
      </c>
      <c r="B4646" s="7" t="s">
        <v>9291</v>
      </c>
      <c r="C4646" s="7" t="s">
        <v>8476</v>
      </c>
      <c r="D4646" s="7" t="s">
        <v>29</v>
      </c>
      <c r="E4646" s="7" t="s">
        <v>9292</v>
      </c>
      <c r="F4646" s="7" t="s">
        <v>31</v>
      </c>
      <c r="G4646" s="8">
        <v>4.9000000000000004</v>
      </c>
      <c r="H4646" s="9">
        <v>1.2744E-2</v>
      </c>
      <c r="I4646" s="10">
        <v>22669.33</v>
      </c>
      <c r="J4646" s="11"/>
      <c r="K4646" s="7"/>
      <c r="L4646" s="12">
        <v>30</v>
      </c>
      <c r="M4646" s="11"/>
      <c r="N4646" s="38">
        <f>I4646*(100-$B$4)*(100-$B$5)/10000</f>
        <v>22669.33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9292</v>
      </c>
      <c r="F4648" s="7" t="s">
        <v>31</v>
      </c>
      <c r="G4648" s="8">
        <v>4.9000000000000004</v>
      </c>
      <c r="H4648" s="9">
        <v>1.2744E-2</v>
      </c>
      <c r="I4648" s="10">
        <v>22669.33</v>
      </c>
      <c r="J4648" s="11"/>
      <c r="K4648" s="7"/>
      <c r="L4648" s="12">
        <v>30</v>
      </c>
      <c r="M4648" s="11"/>
      <c r="N4648" s="38">
        <f>I4648*(100-$B$4)*(100-$B$5)/10000</f>
        <v>22669.33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8766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22669.33</v>
      </c>
      <c r="J4655" s="11"/>
      <c r="K4655" s="7"/>
      <c r="L4655" s="12">
        <v>30</v>
      </c>
      <c r="M4655" s="11"/>
      <c r="N4655" s="38">
        <f>I4655*(100-$B$4)*(100-$B$5)/10000</f>
        <v>22669.33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1.2744E-2</v>
      </c>
      <c r="I4657" s="10">
        <v>20402.39</v>
      </c>
      <c r="J4657" s="11"/>
      <c r="K4657" s="7"/>
      <c r="L4657" s="12">
        <v>30</v>
      </c>
      <c r="M4657" s="11"/>
      <c r="N4657" s="38">
        <f>I4657*(100-$B$4)*(100-$B$5)/10000</f>
        <v>20402.39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1.2744E-2</v>
      </c>
      <c r="I4658" s="10">
        <v>22669.33</v>
      </c>
      <c r="J4658" s="11"/>
      <c r="K4658" s="7"/>
      <c r="L4658" s="12">
        <v>30</v>
      </c>
      <c r="M4658" s="11"/>
      <c r="N4658" s="38">
        <f>I4658*(100-$B$4)*(100-$B$5)/10000</f>
        <v>22669.33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9316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3.214</v>
      </c>
      <c r="H4661" s="9">
        <v>8.208E-3</v>
      </c>
      <c r="I4661" s="10">
        <v>18670.47</v>
      </c>
      <c r="J4661" s="11"/>
      <c r="K4661" s="7"/>
      <c r="L4661" s="12">
        <v>20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3.1930000000000001</v>
      </c>
      <c r="H4663" s="9">
        <v>8.208E-3</v>
      </c>
      <c r="I4663" s="10">
        <v>18670.47</v>
      </c>
      <c r="J4663" s="11"/>
      <c r="K4663" s="7"/>
      <c r="L4663" s="12">
        <v>20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8.208E-3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8407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8407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8407</v>
      </c>
      <c r="F4681" s="7" t="s">
        <v>31</v>
      </c>
      <c r="G4681" s="8">
        <v>3.75</v>
      </c>
      <c r="H4681" s="9">
        <v>6.8399999999999997E-3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8407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8407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8407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8407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8407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47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8407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8407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8407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8407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8407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8407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8407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8407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8407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8407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6.8399999999999997E-3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35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47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4.3499999999999996</v>
      </c>
      <c r="H4718" s="9">
        <v>1.0498E-2</v>
      </c>
      <c r="I4718" s="10">
        <v>22134.36</v>
      </c>
      <c r="J4718" s="11"/>
      <c r="K4718" s="7"/>
      <c r="L4718" s="12">
        <v>30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20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47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3.97</v>
      </c>
      <c r="H4721" s="9">
        <v>1.0498E-2</v>
      </c>
      <c r="I4721" s="10">
        <v>22134.36</v>
      </c>
      <c r="J4721" s="11"/>
      <c r="K4721" s="7"/>
      <c r="L4721" s="12">
        <v>20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3.96</v>
      </c>
      <c r="H4752" s="9">
        <v>1.0498E-2</v>
      </c>
      <c r="I4752" s="10">
        <v>22134.36</v>
      </c>
      <c r="J4752" s="11"/>
      <c r="K4752" s="7"/>
      <c r="L4752" s="12">
        <v>20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7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47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20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9552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7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47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47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7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4.92</v>
      </c>
      <c r="H4811" s="9">
        <v>1.2744E-2</v>
      </c>
      <c r="I4811" s="10">
        <v>23866.31</v>
      </c>
      <c r="J4811" s="11"/>
      <c r="K4811" s="7"/>
      <c r="L4811" s="12">
        <v>20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4.875</v>
      </c>
      <c r="H4813" s="9">
        <v>1.2744E-2</v>
      </c>
      <c r="I4813" s="10">
        <v>23866.31</v>
      </c>
      <c r="J4813" s="11"/>
      <c r="K4813" s="7"/>
      <c r="L4813" s="12">
        <v>20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5.25</v>
      </c>
      <c r="H4816" s="9">
        <v>1.2744E-2</v>
      </c>
      <c r="I4816" s="10">
        <v>31655.9</v>
      </c>
      <c r="J4816" s="11"/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5.05</v>
      </c>
      <c r="H4817" s="9">
        <v>1.2744E-2</v>
      </c>
      <c r="I4817" s="10">
        <v>31655.9</v>
      </c>
      <c r="J4817" s="12">
        <v>1</v>
      </c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9246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9222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9273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9276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2">
        <v>39</v>
      </c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7172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0.875</v>
      </c>
      <c r="H4903" s="9">
        <v>4.9100000000000003E-3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1.0049999999999999</v>
      </c>
      <c r="H4904" s="9">
        <v>4.1700000000000001E-3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9809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9810</v>
      </c>
      <c r="B4908" s="7" t="s">
        <v>9811</v>
      </c>
      <c r="C4908" s="7" t="s">
        <v>124</v>
      </c>
      <c r="D4908" s="7" t="s">
        <v>29</v>
      </c>
      <c r="E4908" s="7" t="s">
        <v>445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9809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9809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566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9822</v>
      </c>
      <c r="B4914" s="7" t="s">
        <v>9823</v>
      </c>
      <c r="C4914" s="7" t="s">
        <v>6323</v>
      </c>
      <c r="D4914" s="7" t="s">
        <v>29</v>
      </c>
      <c r="E4914" s="7" t="s">
        <v>9824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566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9824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566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9824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9853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9850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9853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7854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7854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7854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7854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7854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7854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7854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7854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7854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7854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7854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7854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3.3362000000000003E-2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3.3000000000000002E-2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7854</v>
      </c>
      <c r="F4999" s="7" t="s">
        <v>31</v>
      </c>
      <c r="G4999" s="8">
        <v>3.73</v>
      </c>
      <c r="H4999" s="9">
        <v>2.1167999999999999E-2</v>
      </c>
      <c r="I4999" s="10">
        <v>17962.05</v>
      </c>
      <c r="J4999" s="11"/>
      <c r="K4999" s="7"/>
      <c r="L4999" s="12">
        <v>15</v>
      </c>
      <c r="M4999" s="11"/>
      <c r="N4999" s="38">
        <f>I4999*(100-$B$4)*(100-$B$5)/10000</f>
        <v>17962.05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9997</v>
      </c>
      <c r="B5000" s="7" t="s">
        <v>9998</v>
      </c>
      <c r="C5000" s="7" t="s">
        <v>2064</v>
      </c>
      <c r="D5000" s="7" t="s">
        <v>29</v>
      </c>
      <c r="E5000" s="7" t="s">
        <v>9999</v>
      </c>
      <c r="F5000" s="7" t="s">
        <v>31</v>
      </c>
      <c r="G5000" s="8">
        <v>4.05</v>
      </c>
      <c r="H5000" s="9">
        <v>2.1167999999999999E-2</v>
      </c>
      <c r="I5000" s="10">
        <v>18860.150000000001</v>
      </c>
      <c r="J5000" s="11"/>
      <c r="K5000" s="7"/>
      <c r="L5000" s="12">
        <v>25</v>
      </c>
      <c r="M5000" s="11"/>
      <c r="N5000" s="38">
        <f>I5000*(100-$B$4)*(100-$B$5)/10000</f>
        <v>18860.150000000001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7854</v>
      </c>
      <c r="F5001" s="7" t="s">
        <v>31</v>
      </c>
      <c r="G5001" s="8">
        <v>4.05</v>
      </c>
      <c r="H5001" s="9">
        <v>1.7639999999999999E-2</v>
      </c>
      <c r="I5001" s="10">
        <v>17962.05</v>
      </c>
      <c r="J5001" s="11"/>
      <c r="K5001" s="7"/>
      <c r="L5001" s="12">
        <v>25</v>
      </c>
      <c r="M5001" s="11"/>
      <c r="N5001" s="38">
        <f>I5001*(100-$B$4)*(100-$B$5)/10000</f>
        <v>17962.05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566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9999</v>
      </c>
      <c r="F5003" s="7" t="s">
        <v>31</v>
      </c>
      <c r="G5003" s="8">
        <v>4.05</v>
      </c>
      <c r="H5003" s="9">
        <v>2.1167999999999999E-2</v>
      </c>
      <c r="I5003" s="10">
        <v>18860.150000000001</v>
      </c>
      <c r="J5003" s="11"/>
      <c r="K5003" s="7"/>
      <c r="L5003" s="12">
        <v>25</v>
      </c>
      <c r="M5003" s="11"/>
      <c r="N5003" s="38">
        <f>I5003*(100-$B$4)*(100-$B$5)/10000</f>
        <v>18860.150000000001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9999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9999</v>
      </c>
      <c r="F5005" s="7" t="s">
        <v>31</v>
      </c>
      <c r="G5005" s="8">
        <v>4.05</v>
      </c>
      <c r="H5005" s="9">
        <v>2.1167999999999999E-2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7854</v>
      </c>
      <c r="F5006" s="7" t="s">
        <v>31</v>
      </c>
      <c r="G5006" s="8">
        <v>4.05</v>
      </c>
      <c r="H5006" s="9">
        <v>2.1167999999999999E-2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7854</v>
      </c>
      <c r="F5007" s="7" t="s">
        <v>31</v>
      </c>
      <c r="G5007" s="8">
        <v>3.74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7854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9999</v>
      </c>
      <c r="F5009" s="7" t="s">
        <v>31</v>
      </c>
      <c r="G5009" s="8">
        <v>4.05</v>
      </c>
      <c r="H5009" s="9">
        <v>2.1167999999999999E-2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47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7854</v>
      </c>
      <c r="F5010" s="7" t="s">
        <v>31</v>
      </c>
      <c r="G5010" s="8">
        <v>4.05</v>
      </c>
      <c r="H5010" s="9">
        <v>2.1167999999999999E-2</v>
      </c>
      <c r="I5010" s="10">
        <v>18822.66</v>
      </c>
      <c r="J5010" s="11"/>
      <c r="K5010" s="7" t="s">
        <v>705</v>
      </c>
      <c r="L5010" s="12">
        <v>35</v>
      </c>
      <c r="M5010" s="11"/>
      <c r="N5010" s="38">
        <f>I5010*(100-$B$4)*(100-$B$5)/10000</f>
        <v>18822.66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9999</v>
      </c>
      <c r="F5011" s="7" t="s">
        <v>31</v>
      </c>
      <c r="G5011" s="8">
        <v>4.05</v>
      </c>
      <c r="H5011" s="9">
        <v>2.1167999999999999E-2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7854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9999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9999</v>
      </c>
      <c r="F5014" s="7" t="s">
        <v>31</v>
      </c>
      <c r="G5014" s="8">
        <v>4.05</v>
      </c>
      <c r="H5014" s="9">
        <v>2.1167999999999999E-2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7854</v>
      </c>
      <c r="F5015" s="7" t="s">
        <v>31</v>
      </c>
      <c r="G5015" s="8">
        <v>4.05</v>
      </c>
      <c r="H5015" s="9">
        <v>2.1167999999999999E-2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7854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7854</v>
      </c>
      <c r="F5017" s="7" t="s">
        <v>31</v>
      </c>
      <c r="G5017" s="8">
        <v>3.7349999999999999</v>
      </c>
      <c r="H5017" s="9">
        <v>2.1167999999999999E-2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9999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7854</v>
      </c>
      <c r="F5019" s="7" t="s">
        <v>31</v>
      </c>
      <c r="G5019" s="8">
        <v>4.05</v>
      </c>
      <c r="H5019" s="9">
        <v>2.1167999999999999E-2</v>
      </c>
      <c r="I5019" s="10">
        <v>17962.05</v>
      </c>
      <c r="J5019" s="11"/>
      <c r="K5019" s="7"/>
      <c r="L5019" s="12">
        <v>15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10040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61</v>
      </c>
      <c r="E5021" s="7" t="s">
        <v>7854</v>
      </c>
      <c r="F5021" s="7" t="s">
        <v>31</v>
      </c>
      <c r="G5021" s="8">
        <v>3.82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9999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7854</v>
      </c>
      <c r="F5023" s="7" t="s">
        <v>31</v>
      </c>
      <c r="G5023" s="8">
        <v>3.73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9999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7854</v>
      </c>
      <c r="F5025" s="7" t="s">
        <v>31</v>
      </c>
      <c r="G5025" s="8">
        <v>4.05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7854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9999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9999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7854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9999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7854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7854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9999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7854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10072</v>
      </c>
      <c r="F5036" s="7" t="s">
        <v>31</v>
      </c>
      <c r="G5036" s="8">
        <v>4.1500000000000004</v>
      </c>
      <c r="H5036" s="9">
        <v>2.9739999999999999E-2</v>
      </c>
      <c r="I5036" s="10">
        <v>25253.42</v>
      </c>
      <c r="J5036" s="11"/>
      <c r="K5036" s="7"/>
      <c r="L5036" s="12">
        <v>25</v>
      </c>
      <c r="M5036" s="11"/>
      <c r="N5036" s="38">
        <f>I5036*(100-$B$4)*(100-$B$5)/10000</f>
        <v>25253.42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7970</v>
      </c>
      <c r="D5037" s="7" t="s">
        <v>29</v>
      </c>
      <c r="E5037" s="7" t="s">
        <v>655</v>
      </c>
      <c r="F5037" s="7" t="s">
        <v>31</v>
      </c>
      <c r="G5037" s="8">
        <v>4.4800000000000004</v>
      </c>
      <c r="H5037" s="9">
        <v>2.478E-2</v>
      </c>
      <c r="I5037" s="10">
        <v>24050.9</v>
      </c>
      <c r="J5037" s="11"/>
      <c r="K5037" s="7"/>
      <c r="L5037" s="12">
        <v>25</v>
      </c>
      <c r="M5037" s="11"/>
      <c r="N5037" s="38">
        <f>I5037*(100-$B$4)*(100-$B$5)/10000</f>
        <v>24050.9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10072</v>
      </c>
      <c r="F5038" s="7" t="s">
        <v>31</v>
      </c>
      <c r="G5038" s="8">
        <v>4.1500000000000004</v>
      </c>
      <c r="H5038" s="9">
        <v>2.9739999999999999E-2</v>
      </c>
      <c r="I5038" s="10">
        <v>25253.42</v>
      </c>
      <c r="J5038" s="11"/>
      <c r="K5038" s="7"/>
      <c r="L5038" s="12">
        <v>25</v>
      </c>
      <c r="M5038" s="11"/>
      <c r="N5038" s="38">
        <f>I5038*(100-$B$4)*(100-$B$5)/10000</f>
        <v>25253.42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655</v>
      </c>
      <c r="F5039" s="7" t="s">
        <v>31</v>
      </c>
      <c r="G5039" s="8">
        <v>4.1500000000000004</v>
      </c>
      <c r="H5039" s="9">
        <v>2.9739999999999999E-2</v>
      </c>
      <c r="I5039" s="10">
        <v>24050.9</v>
      </c>
      <c r="J5039" s="11"/>
      <c r="K5039" s="7"/>
      <c r="L5039" s="12">
        <v>25</v>
      </c>
      <c r="M5039" s="11"/>
      <c r="N5039" s="38">
        <f>I5039*(100-$B$4)*(100-$B$5)/10000</f>
        <v>24050.9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10072</v>
      </c>
      <c r="F5040" s="7" t="s">
        <v>31</v>
      </c>
      <c r="G5040" s="8">
        <v>4.1500000000000004</v>
      </c>
      <c r="H5040" s="9">
        <v>2.9739999999999999E-2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655</v>
      </c>
      <c r="F5041" s="7" t="s">
        <v>31</v>
      </c>
      <c r="G5041" s="8">
        <v>4.1500000000000004</v>
      </c>
      <c r="H5041" s="9">
        <v>2.478E-2</v>
      </c>
      <c r="I5041" s="10">
        <v>24050.880000000001</v>
      </c>
      <c r="J5041" s="11"/>
      <c r="K5041" s="7"/>
      <c r="L5041" s="12">
        <v>25</v>
      </c>
      <c r="M5041" s="11"/>
      <c r="N5041" s="38">
        <f>I5041*(100-$B$4)*(100-$B$5)/10000</f>
        <v>24050.880000000001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4.1500000000000004</v>
      </c>
      <c r="H5042" s="9">
        <v>2.9739999999999999E-2</v>
      </c>
      <c r="I5042" s="10">
        <v>24050.9</v>
      </c>
      <c r="J5042" s="11"/>
      <c r="K5042" s="7"/>
      <c r="L5042" s="12">
        <v>15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2.9739999999999999E-2</v>
      </c>
      <c r="I5043" s="10">
        <v>24050.9</v>
      </c>
      <c r="J5043" s="11"/>
      <c r="K5043" s="7"/>
      <c r="L5043" s="12">
        <v>15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10072</v>
      </c>
      <c r="F5044" s="7" t="s">
        <v>31</v>
      </c>
      <c r="G5044" s="8">
        <v>4.1500000000000004</v>
      </c>
      <c r="H5044" s="9">
        <v>2.9739999999999999E-2</v>
      </c>
      <c r="I5044" s="10">
        <v>25253.42</v>
      </c>
      <c r="J5044" s="11"/>
      <c r="K5044" s="7"/>
      <c r="L5044" s="12">
        <v>25</v>
      </c>
      <c r="M5044" s="11"/>
      <c r="N5044" s="38">
        <f>I5044*(100-$B$4)*(100-$B$5)/10000</f>
        <v>25253.42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4.4800000000000004</v>
      </c>
      <c r="H5045" s="9">
        <v>2.9739999999999999E-2</v>
      </c>
      <c r="I5045" s="10">
        <v>25690.21</v>
      </c>
      <c r="J5045" s="11"/>
      <c r="K5045" s="7" t="s">
        <v>705</v>
      </c>
      <c r="L5045" s="12">
        <v>25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10072</v>
      </c>
      <c r="F5046" s="7" t="s">
        <v>31</v>
      </c>
      <c r="G5046" s="8">
        <v>4.1500000000000004</v>
      </c>
      <c r="H5046" s="9">
        <v>2.9739999999999999E-2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10072</v>
      </c>
      <c r="F5047" s="7" t="s">
        <v>31</v>
      </c>
      <c r="G5047" s="8">
        <v>4.1500000000000004</v>
      </c>
      <c r="H5047" s="9">
        <v>2.9739999999999999E-2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2.9739999999999999E-2</v>
      </c>
      <c r="I5048" s="10">
        <v>25690.21</v>
      </c>
      <c r="J5048" s="11"/>
      <c r="K5048" s="7" t="s">
        <v>705</v>
      </c>
      <c r="L5048" s="12">
        <v>35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10072</v>
      </c>
      <c r="F5049" s="7" t="s">
        <v>31</v>
      </c>
      <c r="G5049" s="8">
        <v>4.1500000000000004</v>
      </c>
      <c r="H5049" s="9">
        <v>2.9739999999999999E-2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2.478E-2</v>
      </c>
      <c r="I5051" s="10">
        <v>25690.21</v>
      </c>
      <c r="J5051" s="11"/>
      <c r="K5051" s="7" t="s">
        <v>705</v>
      </c>
      <c r="L5051" s="12">
        <v>35</v>
      </c>
      <c r="M5051" s="11"/>
      <c r="N5051" s="38">
        <f>I5051*(100-$B$4)*(100-$B$5)/10000</f>
        <v>25690.21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10072</v>
      </c>
      <c r="F5053" s="7" t="s">
        <v>31</v>
      </c>
      <c r="G5053" s="8">
        <v>4.1500000000000004</v>
      </c>
      <c r="H5053" s="9">
        <v>2.9739999999999999E-2</v>
      </c>
      <c r="I5053" s="10">
        <v>26974.720000000001</v>
      </c>
      <c r="J5053" s="11"/>
      <c r="K5053" s="7" t="s">
        <v>705</v>
      </c>
      <c r="L5053" s="12">
        <v>35</v>
      </c>
      <c r="M5053" s="11"/>
      <c r="N5053" s="38">
        <f>I5053*(100-$B$4)*(100-$B$5)/10000</f>
        <v>26974.720000000001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10072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10072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2.478E-2</v>
      </c>
      <c r="I5058" s="10">
        <v>24050.880000000001</v>
      </c>
      <c r="J5058" s="11"/>
      <c r="K5058" s="7"/>
      <c r="L5058" s="12">
        <v>25</v>
      </c>
      <c r="M5058" s="11"/>
      <c r="N5058" s="38">
        <f>I5058*(100-$B$4)*(100-$B$5)/10000</f>
        <v>24050.880000000001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655</v>
      </c>
      <c r="F5059" s="7" t="s">
        <v>31</v>
      </c>
      <c r="G5059" s="8">
        <v>4.1500000000000004</v>
      </c>
      <c r="H5059" s="9">
        <v>2.478E-2</v>
      </c>
      <c r="I5059" s="10">
        <v>24050.9</v>
      </c>
      <c r="J5059" s="11"/>
      <c r="K5059" s="7"/>
      <c r="L5059" s="12">
        <v>15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10072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10072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10072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10072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2.1167999999999999E-2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1.7639999999999999E-2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5.6</v>
      </c>
      <c r="H5075" s="9">
        <v>1.7639999999999999E-2</v>
      </c>
      <c r="I5075" s="10">
        <v>31646.69</v>
      </c>
      <c r="J5075" s="11"/>
      <c r="K5075" s="7"/>
      <c r="L5075" s="12">
        <v>25</v>
      </c>
      <c r="M5075" s="11"/>
      <c r="N5075" s="38">
        <f>I5075*(100-$B$4)*(100-$B$5)/10000</f>
        <v>31646.69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10149</v>
      </c>
      <c r="F5076" s="7" t="s">
        <v>31</v>
      </c>
      <c r="G5076" s="8">
        <v>5.0999999999999996</v>
      </c>
      <c r="H5076" s="9">
        <v>2.1167999999999999E-2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10146</v>
      </c>
      <c r="F5077" s="7" t="s">
        <v>31</v>
      </c>
      <c r="G5077" s="8">
        <v>5.6</v>
      </c>
      <c r="H5077" s="9">
        <v>2.1167999999999999E-2</v>
      </c>
      <c r="I5077" s="10">
        <v>31646.69</v>
      </c>
      <c r="J5077" s="11"/>
      <c r="K5077" s="7"/>
      <c r="L5077" s="12">
        <v>25</v>
      </c>
      <c r="M5077" s="11"/>
      <c r="N5077" s="38">
        <f>I5077*(100-$B$4)*(100-$B$5)/10000</f>
        <v>31646.69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5.6</v>
      </c>
      <c r="H5078" s="9">
        <v>2.1167999999999999E-2</v>
      </c>
      <c r="I5078" s="10">
        <v>30139.72</v>
      </c>
      <c r="J5078" s="11"/>
      <c r="K5078" s="7"/>
      <c r="L5078" s="12">
        <v>25</v>
      </c>
      <c r="M5078" s="11"/>
      <c r="N5078" s="38">
        <f>I5078*(100-$B$4)*(100-$B$5)/10000</f>
        <v>30139.72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10149</v>
      </c>
      <c r="F5079" s="7" t="s">
        <v>31</v>
      </c>
      <c r="G5079" s="8">
        <v>5.6</v>
      </c>
      <c r="H5079" s="9">
        <v>2.1167999999999999E-2</v>
      </c>
      <c r="I5079" s="10">
        <v>30139.7</v>
      </c>
      <c r="J5079" s="11"/>
      <c r="K5079" s="7"/>
      <c r="L5079" s="12">
        <v>25</v>
      </c>
      <c r="M5079" s="11"/>
      <c r="N5079" s="38">
        <f>I5079*(100-$B$4)*(100-$B$5)/10000</f>
        <v>30139.7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10146</v>
      </c>
      <c r="F5080" s="7" t="s">
        <v>31</v>
      </c>
      <c r="G5080" s="8">
        <v>5.6</v>
      </c>
      <c r="H5080" s="9">
        <v>2.1167999999999999E-2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5.0999999999999996</v>
      </c>
      <c r="H5081" s="9">
        <v>2.1167999999999999E-2</v>
      </c>
      <c r="I5081" s="10">
        <v>30139.72</v>
      </c>
      <c r="J5081" s="11"/>
      <c r="K5081" s="7"/>
      <c r="L5081" s="12">
        <v>25</v>
      </c>
      <c r="M5081" s="11"/>
      <c r="N5081" s="38">
        <f>I5081*(100-$B$4)*(100-$B$5)/10000</f>
        <v>30139.72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10149</v>
      </c>
      <c r="F5082" s="7" t="s">
        <v>31</v>
      </c>
      <c r="G5082" s="8">
        <v>5.6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35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10149</v>
      </c>
      <c r="F5083" s="7" t="s">
        <v>31</v>
      </c>
      <c r="G5083" s="8">
        <v>5.0999999999999996</v>
      </c>
      <c r="H5083" s="9">
        <v>2.1167999999999999E-2</v>
      </c>
      <c r="I5083" s="10">
        <v>32370.57</v>
      </c>
      <c r="J5083" s="11"/>
      <c r="K5083" s="7" t="s">
        <v>705</v>
      </c>
      <c r="L5083" s="12">
        <v>25</v>
      </c>
      <c r="M5083" s="11"/>
      <c r="N5083" s="38">
        <f>I5083*(100-$B$4)*(100-$B$5)/10000</f>
        <v>32370.57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2.1167999999999999E-2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2.1167999999999999E-2</v>
      </c>
      <c r="I5085" s="10">
        <v>33989.1</v>
      </c>
      <c r="J5085" s="11"/>
      <c r="K5085" s="7" t="s">
        <v>705</v>
      </c>
      <c r="L5085" s="12">
        <v>35</v>
      </c>
      <c r="M5085" s="11"/>
      <c r="N5085" s="38">
        <f>I5085*(100-$B$4)*(100-$B$5)/10000</f>
        <v>33989.1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10149</v>
      </c>
      <c r="F5086" s="7" t="s">
        <v>31</v>
      </c>
      <c r="G5086" s="8">
        <v>5.6</v>
      </c>
      <c r="H5086" s="9">
        <v>1.7639999999999999E-2</v>
      </c>
      <c r="I5086" s="10">
        <v>32370.57</v>
      </c>
      <c r="J5086" s="11"/>
      <c r="K5086" s="7" t="s">
        <v>705</v>
      </c>
      <c r="L5086" s="12">
        <v>35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10149</v>
      </c>
      <c r="F5087" s="7" t="s">
        <v>31</v>
      </c>
      <c r="G5087" s="8">
        <v>5.6</v>
      </c>
      <c r="H5087" s="9">
        <v>2.1167999999999999E-2</v>
      </c>
      <c r="I5087" s="10">
        <v>32370.57</v>
      </c>
      <c r="J5087" s="11"/>
      <c r="K5087" s="7" t="s">
        <v>705</v>
      </c>
      <c r="L5087" s="12">
        <v>35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5.0999999999999996</v>
      </c>
      <c r="H5088" s="9">
        <v>2.1167999999999999E-2</v>
      </c>
      <c r="I5088" s="10">
        <v>32370.57</v>
      </c>
      <c r="J5088" s="11"/>
      <c r="K5088" s="7" t="s">
        <v>705</v>
      </c>
      <c r="L5088" s="12">
        <v>25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10146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10146</v>
      </c>
      <c r="F5090" s="7" t="s">
        <v>31</v>
      </c>
      <c r="G5090" s="8">
        <v>5.6</v>
      </c>
      <c r="H5090" s="9">
        <v>2.1167999999999999E-2</v>
      </c>
      <c r="I5090" s="10">
        <v>33989.1</v>
      </c>
      <c r="J5090" s="11"/>
      <c r="K5090" s="7" t="s">
        <v>705</v>
      </c>
      <c r="L5090" s="12">
        <v>35</v>
      </c>
      <c r="M5090" s="11"/>
      <c r="N5090" s="38">
        <f>I5090*(100-$B$4)*(100-$B$5)/10000</f>
        <v>33989.1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10146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10146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10146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10149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10149</v>
      </c>
      <c r="F5097" s="7" t="s">
        <v>31</v>
      </c>
      <c r="G5097" s="8">
        <v>5.0999999999999996</v>
      </c>
      <c r="H5097" s="9">
        <v>2.1167999999999999E-2</v>
      </c>
      <c r="I5097" s="10">
        <v>30139.72</v>
      </c>
      <c r="J5097" s="11"/>
      <c r="K5097" s="7"/>
      <c r="L5097" s="12">
        <v>15</v>
      </c>
      <c r="M5097" s="11"/>
      <c r="N5097" s="38">
        <f>I5097*(100-$B$4)*(100-$B$5)/10000</f>
        <v>30139.72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10149</v>
      </c>
      <c r="F5098" s="7" t="s">
        <v>31</v>
      </c>
      <c r="G5098" s="8">
        <v>5.6</v>
      </c>
      <c r="H5098" s="9">
        <v>1.7639999999999999E-2</v>
      </c>
      <c r="I5098" s="10">
        <v>30139.7</v>
      </c>
      <c r="J5098" s="11"/>
      <c r="K5098" s="7"/>
      <c r="L5098" s="12">
        <v>25</v>
      </c>
      <c r="M5098" s="11"/>
      <c r="N5098" s="38">
        <f>I5098*(100-$B$4)*(100-$B$5)/10000</f>
        <v>30139.7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10149</v>
      </c>
      <c r="F5099" s="7" t="s">
        <v>31</v>
      </c>
      <c r="G5099" s="8">
        <v>5.0999999999999996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10149</v>
      </c>
      <c r="F5100" s="7" t="s">
        <v>31</v>
      </c>
      <c r="G5100" s="8">
        <v>5.0999999999999996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10149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10149</v>
      </c>
      <c r="F5103" s="7" t="s">
        <v>31</v>
      </c>
      <c r="G5103" s="8">
        <v>5.6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10146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10146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10146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10149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6.3</v>
      </c>
      <c r="H5110" s="9">
        <v>3.6302000000000001E-2</v>
      </c>
      <c r="I5110" s="10">
        <v>40085.85</v>
      </c>
      <c r="J5110" s="11"/>
      <c r="K5110" s="7"/>
      <c r="L5110" s="12">
        <v>25</v>
      </c>
      <c r="M5110" s="11"/>
      <c r="N5110" s="38">
        <f>I5110*(100-$B$4)*(100-$B$5)/10000</f>
        <v>40085.85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10226</v>
      </c>
      <c r="F5112" s="7" t="s">
        <v>31</v>
      </c>
      <c r="G5112" s="8">
        <v>7.6</v>
      </c>
      <c r="H5112" s="9">
        <v>3.6302000000000001E-2</v>
      </c>
      <c r="I5112" s="10">
        <v>38177</v>
      </c>
      <c r="J5112" s="11"/>
      <c r="K5112" s="7"/>
      <c r="L5112" s="12">
        <v>25</v>
      </c>
      <c r="M5112" s="11"/>
      <c r="N5112" s="38">
        <f>I5112*(100-$B$4)*(100-$B$5)/10000</f>
        <v>38177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10227</v>
      </c>
      <c r="B5113" s="7" t="s">
        <v>10228</v>
      </c>
      <c r="C5113" s="7" t="s">
        <v>9943</v>
      </c>
      <c r="D5113" s="7" t="s">
        <v>29</v>
      </c>
      <c r="E5113" s="7" t="s">
        <v>10226</v>
      </c>
      <c r="F5113" s="7" t="s">
        <v>31</v>
      </c>
      <c r="G5113" s="8">
        <v>6.3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10226</v>
      </c>
      <c r="F5114" s="7" t="s">
        <v>31</v>
      </c>
      <c r="G5114" s="8">
        <v>7.6</v>
      </c>
      <c r="H5114" s="9">
        <v>3.6302000000000001E-2</v>
      </c>
      <c r="I5114" s="10">
        <v>38176.99</v>
      </c>
      <c r="J5114" s="11"/>
      <c r="K5114" s="7"/>
      <c r="L5114" s="12">
        <v>25</v>
      </c>
      <c r="M5114" s="11"/>
      <c r="N5114" s="38">
        <f>I5114*(100-$B$4)*(100-$B$5)/10000</f>
        <v>38176.99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10226</v>
      </c>
      <c r="F5115" s="7" t="s">
        <v>31</v>
      </c>
      <c r="G5115" s="8">
        <v>7.6</v>
      </c>
      <c r="H5115" s="9">
        <v>3.0252000000000001E-2</v>
      </c>
      <c r="I5115" s="10">
        <v>38177</v>
      </c>
      <c r="J5115" s="11"/>
      <c r="K5115" s="7"/>
      <c r="L5115" s="12">
        <v>25</v>
      </c>
      <c r="M5115" s="11"/>
      <c r="N5115" s="38">
        <f>I5115*(100-$B$4)*(100-$B$5)/10000</f>
        <v>38177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3.6302000000000001E-2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10226</v>
      </c>
      <c r="F5117" s="7" t="s">
        <v>31</v>
      </c>
      <c r="G5117" s="8">
        <v>7.6</v>
      </c>
      <c r="H5117" s="9">
        <v>3.6302000000000001E-2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10221</v>
      </c>
      <c r="F5118" s="7" t="s">
        <v>31</v>
      </c>
      <c r="G5118" s="8">
        <v>7.6</v>
      </c>
      <c r="H5118" s="9">
        <v>3.6302000000000001E-2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3.6302000000000001E-2</v>
      </c>
      <c r="I5119" s="10">
        <v>44125.69</v>
      </c>
      <c r="J5119" s="11"/>
      <c r="K5119" s="7" t="s">
        <v>705</v>
      </c>
      <c r="L5119" s="12">
        <v>35</v>
      </c>
      <c r="M5119" s="11"/>
      <c r="N5119" s="38">
        <f>I5119*(100-$B$4)*(100-$B$5)/10000</f>
        <v>44125.69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10226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10226</v>
      </c>
      <c r="F5121" s="7" t="s">
        <v>31</v>
      </c>
      <c r="G5121" s="8">
        <v>7.6</v>
      </c>
      <c r="H5121" s="9">
        <v>3.6302000000000001E-2</v>
      </c>
      <c r="I5121" s="10">
        <v>42024.47</v>
      </c>
      <c r="J5121" s="11"/>
      <c r="K5121" s="7" t="s">
        <v>705</v>
      </c>
      <c r="L5121" s="12">
        <v>35</v>
      </c>
      <c r="M5121" s="11"/>
      <c r="N5121" s="38">
        <f>I5121*(100-$B$4)*(100-$B$5)/10000</f>
        <v>42024.47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10226</v>
      </c>
      <c r="F5122" s="7" t="s">
        <v>31</v>
      </c>
      <c r="G5122" s="8">
        <v>7.6</v>
      </c>
      <c r="H5122" s="9">
        <v>3.6302000000000001E-2</v>
      </c>
      <c r="I5122" s="10">
        <v>42024.47</v>
      </c>
      <c r="J5122" s="11"/>
      <c r="K5122" s="7" t="s">
        <v>705</v>
      </c>
      <c r="L5122" s="12">
        <v>35</v>
      </c>
      <c r="M5122" s="11"/>
      <c r="N5122" s="38">
        <f>I5122*(100-$B$4)*(100-$B$5)/10000</f>
        <v>42024.47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10226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3.6302000000000001E-2</v>
      </c>
      <c r="I5124" s="10">
        <v>44125.69</v>
      </c>
      <c r="J5124" s="11"/>
      <c r="K5124" s="7" t="s">
        <v>705</v>
      </c>
      <c r="L5124" s="12">
        <v>35</v>
      </c>
      <c r="M5124" s="11"/>
      <c r="N5124" s="38">
        <f>I5124*(100-$B$4)*(100-$B$5)/10000</f>
        <v>44125.69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10226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10221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3.6302000000000001E-2</v>
      </c>
      <c r="I5127" s="10">
        <v>44125.69</v>
      </c>
      <c r="J5127" s="11"/>
      <c r="K5127" s="7" t="s">
        <v>705</v>
      </c>
      <c r="L5127" s="12">
        <v>35</v>
      </c>
      <c r="M5127" s="11"/>
      <c r="N5127" s="38">
        <f>I5127*(100-$B$4)*(100-$B$5)/10000</f>
        <v>44125.69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10226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10226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15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10226</v>
      </c>
      <c r="F5131" s="7" t="s">
        <v>31</v>
      </c>
      <c r="G5131" s="8">
        <v>7.6</v>
      </c>
      <c r="H5131" s="9">
        <v>3.0252000000000001E-2</v>
      </c>
      <c r="I5131" s="10">
        <v>38177</v>
      </c>
      <c r="J5131" s="11"/>
      <c r="K5131" s="7"/>
      <c r="L5131" s="12">
        <v>15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10226</v>
      </c>
      <c r="F5132" s="7" t="s">
        <v>31</v>
      </c>
      <c r="G5132" s="8">
        <v>7.6</v>
      </c>
      <c r="H5132" s="9">
        <v>3.6302000000000001E-2</v>
      </c>
      <c r="I5132" s="10">
        <v>38177</v>
      </c>
      <c r="J5132" s="11"/>
      <c r="K5132" s="7"/>
      <c r="L5132" s="12">
        <v>25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10226</v>
      </c>
      <c r="F5134" s="7" t="s">
        <v>31</v>
      </c>
      <c r="G5134" s="8">
        <v>7.6</v>
      </c>
      <c r="H5134" s="9">
        <v>3.6302000000000001E-2</v>
      </c>
      <c r="I5134" s="10">
        <v>38176.99</v>
      </c>
      <c r="J5134" s="11"/>
      <c r="K5134" s="7"/>
      <c r="L5134" s="12">
        <v>25</v>
      </c>
      <c r="M5134" s="11"/>
      <c r="N5134" s="38">
        <f>I5134*(100-$B$4)*(100-$B$5)/10000</f>
        <v>38176.99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10226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10226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10226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10221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10226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10226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10221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10298</v>
      </c>
      <c r="F5147" s="7" t="s">
        <v>31</v>
      </c>
      <c r="G5147" s="8">
        <v>7.6</v>
      </c>
      <c r="H5147" s="9">
        <v>3.0252000000000001E-2</v>
      </c>
      <c r="I5147" s="10">
        <v>42317.37</v>
      </c>
      <c r="J5147" s="11"/>
      <c r="K5147" s="7"/>
      <c r="L5147" s="12">
        <v>15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254</v>
      </c>
      <c r="D5148" s="7" t="s">
        <v>29</v>
      </c>
      <c r="E5148" s="7" t="s">
        <v>10298</v>
      </c>
      <c r="F5148" s="7" t="s">
        <v>31</v>
      </c>
      <c r="G5148" s="8">
        <v>7.6</v>
      </c>
      <c r="H5148" s="9">
        <v>3.6302000000000001E-2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10295</v>
      </c>
      <c r="F5149" s="7" t="s">
        <v>31</v>
      </c>
      <c r="G5149" s="8">
        <v>7.6</v>
      </c>
      <c r="H5149" s="9">
        <v>3.6302000000000001E-2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10295</v>
      </c>
      <c r="F5150" s="7" t="s">
        <v>31</v>
      </c>
      <c r="G5150" s="8">
        <v>7.6</v>
      </c>
      <c r="H5150" s="9">
        <v>3.6302000000000001E-2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10298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25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10298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3.6302000000000001E-2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10298</v>
      </c>
      <c r="F5154" s="7" t="s">
        <v>31</v>
      </c>
      <c r="G5154" s="8">
        <v>7.6</v>
      </c>
      <c r="H5154" s="9">
        <v>3.6302000000000001E-2</v>
      </c>
      <c r="I5154" s="10">
        <v>42317.37</v>
      </c>
      <c r="J5154" s="11"/>
      <c r="K5154" s="7"/>
      <c r="L5154" s="12">
        <v>25</v>
      </c>
      <c r="M5154" s="11"/>
      <c r="N5154" s="38">
        <f>I5154*(100-$B$4)*(100-$B$5)/10000</f>
        <v>42317.37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10298</v>
      </c>
      <c r="F5155" s="7" t="s">
        <v>31</v>
      </c>
      <c r="G5155" s="8">
        <v>7.6</v>
      </c>
      <c r="H5155" s="9">
        <v>3.6302000000000001E-2</v>
      </c>
      <c r="I5155" s="10">
        <v>46134.16</v>
      </c>
      <c r="J5155" s="11"/>
      <c r="K5155" s="7" t="s">
        <v>705</v>
      </c>
      <c r="L5155" s="12">
        <v>35</v>
      </c>
      <c r="M5155" s="11"/>
      <c r="N5155" s="38">
        <f>I5155*(100-$B$4)*(100-$B$5)/10000</f>
        <v>46134.16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10298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3.6302000000000001E-2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10295</v>
      </c>
      <c r="F5158" s="7" t="s">
        <v>31</v>
      </c>
      <c r="G5158" s="8">
        <v>7.6</v>
      </c>
      <c r="H5158" s="9">
        <v>3.6302000000000001E-2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10295</v>
      </c>
      <c r="F5159" s="7" t="s">
        <v>31</v>
      </c>
      <c r="G5159" s="8">
        <v>7.6</v>
      </c>
      <c r="H5159" s="9">
        <v>3.6302000000000001E-2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10298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35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10295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10298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10298</v>
      </c>
      <c r="F5163" s="7" t="s">
        <v>31</v>
      </c>
      <c r="G5163" s="8">
        <v>7.6</v>
      </c>
      <c r="H5163" s="9">
        <v>3.6302000000000001E-2</v>
      </c>
      <c r="I5163" s="10">
        <v>46134.16</v>
      </c>
      <c r="J5163" s="11"/>
      <c r="K5163" s="7" t="s">
        <v>705</v>
      </c>
      <c r="L5163" s="12">
        <v>25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10298</v>
      </c>
      <c r="F5164" s="7" t="s">
        <v>31</v>
      </c>
      <c r="G5164" s="8">
        <v>7.6</v>
      </c>
      <c r="H5164" s="9">
        <v>3.6302000000000001E-2</v>
      </c>
      <c r="I5164" s="10">
        <v>42317.37</v>
      </c>
      <c r="J5164" s="12">
        <v>1</v>
      </c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10298</v>
      </c>
      <c r="F5165" s="7" t="s">
        <v>31</v>
      </c>
      <c r="G5165" s="8">
        <v>7.6</v>
      </c>
      <c r="H5165" s="9">
        <v>3.0252000000000001E-2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10295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10298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10298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10298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10298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10298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10298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10298</v>
      </c>
      <c r="F5179" s="7" t="s">
        <v>31</v>
      </c>
      <c r="G5179" s="8">
        <v>7.6</v>
      </c>
      <c r="H5179" s="9">
        <v>3.0252000000000001E-2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10295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10298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6.4860000000000001E-2</v>
      </c>
      <c r="I5183" s="10">
        <v>48588.89</v>
      </c>
      <c r="J5183" s="11"/>
      <c r="K5183" s="7"/>
      <c r="L5183" s="12">
        <v>25</v>
      </c>
      <c r="M5183" s="11"/>
      <c r="N5183" s="38">
        <f>I5183*(100-$B$4)*(100-$B$5)/10000</f>
        <v>48588.89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10374</v>
      </c>
      <c r="F5184" s="7" t="s">
        <v>31</v>
      </c>
      <c r="G5184" s="8">
        <v>8.1</v>
      </c>
      <c r="H5184" s="9">
        <v>6.4860000000000001E-2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10375</v>
      </c>
      <c r="B5185" s="7" t="s">
        <v>10376</v>
      </c>
      <c r="C5185" s="7" t="s">
        <v>10370</v>
      </c>
      <c r="D5185" s="7" t="s">
        <v>29</v>
      </c>
      <c r="E5185" s="7" t="s">
        <v>10374</v>
      </c>
      <c r="F5185" s="7" t="s">
        <v>31</v>
      </c>
      <c r="G5185" s="8">
        <v>8.1</v>
      </c>
      <c r="H5185" s="9">
        <v>6.4860000000000001E-2</v>
      </c>
      <c r="I5185" s="10">
        <v>51018.33</v>
      </c>
      <c r="J5185" s="11"/>
      <c r="K5185" s="7"/>
      <c r="L5185" s="12">
        <v>25</v>
      </c>
      <c r="M5185" s="11"/>
      <c r="N5185" s="38">
        <f>I5185*(100-$B$4)*(100-$B$5)/10000</f>
        <v>51018.33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10371</v>
      </c>
      <c r="F5186" s="7" t="s">
        <v>31</v>
      </c>
      <c r="G5186" s="8">
        <v>8.1</v>
      </c>
      <c r="H5186" s="9">
        <v>6.4860000000000001E-2</v>
      </c>
      <c r="I5186" s="10">
        <v>48588.89</v>
      </c>
      <c r="J5186" s="11"/>
      <c r="K5186" s="7"/>
      <c r="L5186" s="12">
        <v>25</v>
      </c>
      <c r="M5186" s="11"/>
      <c r="N5186" s="38">
        <f>I5186*(100-$B$4)*(100-$B$5)/10000</f>
        <v>48588.89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10371</v>
      </c>
      <c r="F5187" s="7" t="s">
        <v>31</v>
      </c>
      <c r="G5187" s="8">
        <v>7.96</v>
      </c>
      <c r="H5187" s="9">
        <v>5.4053999999999998E-2</v>
      </c>
      <c r="I5187" s="10">
        <v>48588.89</v>
      </c>
      <c r="J5187" s="11"/>
      <c r="K5187" s="7"/>
      <c r="L5187" s="12">
        <v>15</v>
      </c>
      <c r="M5187" s="11"/>
      <c r="N5187" s="38">
        <f>I5187*(100-$B$4)*(100-$B$5)/10000</f>
        <v>48588.89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10374</v>
      </c>
      <c r="F5188" s="7" t="s">
        <v>31</v>
      </c>
      <c r="G5188" s="8">
        <v>8.1</v>
      </c>
      <c r="H5188" s="9">
        <v>6.4860000000000001E-2</v>
      </c>
      <c r="I5188" s="10">
        <v>51018.33</v>
      </c>
      <c r="J5188" s="11"/>
      <c r="K5188" s="7"/>
      <c r="L5188" s="12">
        <v>25</v>
      </c>
      <c r="M5188" s="11"/>
      <c r="N5188" s="38">
        <f>I5188*(100-$B$4)*(100-$B$5)/10000</f>
        <v>51018.33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10374</v>
      </c>
      <c r="F5189" s="7" t="s">
        <v>31</v>
      </c>
      <c r="G5189" s="8">
        <v>8.1</v>
      </c>
      <c r="H5189" s="9">
        <v>5.4053999999999998E-2</v>
      </c>
      <c r="I5189" s="10">
        <v>51018.33</v>
      </c>
      <c r="J5189" s="11"/>
      <c r="K5189" s="7"/>
      <c r="L5189" s="12">
        <v>25</v>
      </c>
      <c r="M5189" s="11"/>
      <c r="N5189" s="38">
        <f>I5189*(100-$B$4)*(100-$B$5)/10000</f>
        <v>51018.33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10371</v>
      </c>
      <c r="F5190" s="7" t="s">
        <v>31</v>
      </c>
      <c r="G5190" s="8">
        <v>8.1</v>
      </c>
      <c r="H5190" s="9">
        <v>6.4860000000000001E-2</v>
      </c>
      <c r="I5190" s="10">
        <v>48588.89</v>
      </c>
      <c r="J5190" s="11"/>
      <c r="K5190" s="7"/>
      <c r="L5190" s="12">
        <v>25</v>
      </c>
      <c r="M5190" s="11"/>
      <c r="N5190" s="38">
        <f>I5190*(100-$B$4)*(100-$B$5)/10000</f>
        <v>48588.89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10371</v>
      </c>
      <c r="F5191" s="7" t="s">
        <v>31</v>
      </c>
      <c r="G5191" s="8">
        <v>8.1</v>
      </c>
      <c r="H5191" s="9">
        <v>5.4053999999999998E-2</v>
      </c>
      <c r="I5191" s="10">
        <v>48588.89</v>
      </c>
      <c r="J5191" s="11"/>
      <c r="K5191" s="7"/>
      <c r="L5191" s="12">
        <v>25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10374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10374</v>
      </c>
      <c r="F5193" s="7" t="s">
        <v>31</v>
      </c>
      <c r="G5193" s="8">
        <v>8.1</v>
      </c>
      <c r="H5193" s="9">
        <v>6.4860000000000001E-2</v>
      </c>
      <c r="I5193" s="10">
        <v>55025.95</v>
      </c>
      <c r="J5193" s="11"/>
      <c r="K5193" s="7" t="s">
        <v>705</v>
      </c>
      <c r="L5193" s="12">
        <v>35</v>
      </c>
      <c r="M5193" s="11"/>
      <c r="N5193" s="38">
        <f>I5193*(100-$B$4)*(100-$B$5)/10000</f>
        <v>55025.95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10371</v>
      </c>
      <c r="F5194" s="7" t="s">
        <v>31</v>
      </c>
      <c r="G5194" s="8">
        <v>8.1</v>
      </c>
      <c r="H5194" s="9">
        <v>5.4053999999999998E-2</v>
      </c>
      <c r="I5194" s="10">
        <v>52405.67</v>
      </c>
      <c r="J5194" s="11"/>
      <c r="K5194" s="7" t="s">
        <v>705</v>
      </c>
      <c r="L5194" s="12">
        <v>35</v>
      </c>
      <c r="M5194" s="11"/>
      <c r="N5194" s="38">
        <f>I5194*(100-$B$4)*(100-$B$5)/10000</f>
        <v>52405.67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10371</v>
      </c>
      <c r="F5195" s="7" t="s">
        <v>31</v>
      </c>
      <c r="G5195" s="8">
        <v>8.1</v>
      </c>
      <c r="H5195" s="9">
        <v>6.4860000000000001E-2</v>
      </c>
      <c r="I5195" s="10">
        <v>52405.67</v>
      </c>
      <c r="J5195" s="11"/>
      <c r="K5195" s="7" t="s">
        <v>705</v>
      </c>
      <c r="L5195" s="12">
        <v>35</v>
      </c>
      <c r="M5195" s="11"/>
      <c r="N5195" s="38">
        <f>I5195*(100-$B$4)*(100-$B$5)/10000</f>
        <v>52405.67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10374</v>
      </c>
      <c r="F5196" s="7" t="s">
        <v>31</v>
      </c>
      <c r="G5196" s="8">
        <v>8.1</v>
      </c>
      <c r="H5196" s="9">
        <v>6.4860000000000001E-2</v>
      </c>
      <c r="I5196" s="10">
        <v>55025.95</v>
      </c>
      <c r="J5196" s="11"/>
      <c r="K5196" s="7" t="s">
        <v>705</v>
      </c>
      <c r="L5196" s="12">
        <v>35</v>
      </c>
      <c r="M5196" s="11"/>
      <c r="N5196" s="38">
        <f>I5196*(100-$B$4)*(100-$B$5)/10000</f>
        <v>55025.95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10371</v>
      </c>
      <c r="F5197" s="7" t="s">
        <v>31</v>
      </c>
      <c r="G5197" s="8">
        <v>8.1</v>
      </c>
      <c r="H5197" s="9">
        <v>6.4860000000000001E-2</v>
      </c>
      <c r="I5197" s="10">
        <v>52405.67</v>
      </c>
      <c r="J5197" s="11"/>
      <c r="K5197" s="7" t="s">
        <v>705</v>
      </c>
      <c r="L5197" s="12">
        <v>35</v>
      </c>
      <c r="M5197" s="11"/>
      <c r="N5197" s="38">
        <f>I5197*(100-$B$4)*(100-$B$5)/10000</f>
        <v>52405.67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10374</v>
      </c>
      <c r="F5198" s="7" t="s">
        <v>31</v>
      </c>
      <c r="G5198" s="8">
        <v>8.1</v>
      </c>
      <c r="H5198" s="9">
        <v>6.4860000000000001E-2</v>
      </c>
      <c r="I5198" s="10">
        <v>55025.95</v>
      </c>
      <c r="J5198" s="11"/>
      <c r="K5198" s="7" t="s">
        <v>705</v>
      </c>
      <c r="L5198" s="12">
        <v>35</v>
      </c>
      <c r="M5198" s="11"/>
      <c r="N5198" s="38">
        <f>I5198*(100-$B$4)*(100-$B$5)/10000</f>
        <v>55025.95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10371</v>
      </c>
      <c r="F5199" s="7" t="s">
        <v>31</v>
      </c>
      <c r="G5199" s="8">
        <v>8.1</v>
      </c>
      <c r="H5199" s="9">
        <v>5.4053999999999998E-2</v>
      </c>
      <c r="I5199" s="10">
        <v>52405.67</v>
      </c>
      <c r="J5199" s="11"/>
      <c r="K5199" s="7" t="s">
        <v>705</v>
      </c>
      <c r="L5199" s="12">
        <v>35</v>
      </c>
      <c r="M5199" s="11"/>
      <c r="N5199" s="38">
        <f>I5199*(100-$B$4)*(100-$B$5)/10000</f>
        <v>52405.67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10371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10374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10371</v>
      </c>
      <c r="F5202" s="7" t="s">
        <v>31</v>
      </c>
      <c r="G5202" s="8">
        <v>8.1</v>
      </c>
      <c r="H5202" s="9">
        <v>5.4053999999999998E-2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10371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10374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10371</v>
      </c>
      <c r="F5206" s="7" t="s">
        <v>31</v>
      </c>
      <c r="G5206" s="8">
        <v>8.1</v>
      </c>
      <c r="H5206" s="9">
        <v>5.4053999999999998E-2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10374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6.4860000000000001E-2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10374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10374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10371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10374</v>
      </c>
      <c r="F5212" s="7" t="s">
        <v>31</v>
      </c>
      <c r="G5212" s="8">
        <v>8.1</v>
      </c>
      <c r="H5212" s="9">
        <v>6.4860000000000001E-2</v>
      </c>
      <c r="I5212" s="10">
        <v>55025.95</v>
      </c>
      <c r="J5212" s="11"/>
      <c r="K5212" s="7" t="s">
        <v>705</v>
      </c>
      <c r="L5212" s="12">
        <v>35</v>
      </c>
      <c r="M5212" s="11"/>
      <c r="N5212" s="38">
        <f>I5212*(100-$B$4)*(100-$B$5)/10000</f>
        <v>55025.95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10371</v>
      </c>
      <c r="F5213" s="7" t="s">
        <v>31</v>
      </c>
      <c r="G5213" s="8">
        <v>8.1</v>
      </c>
      <c r="H5213" s="9">
        <v>6.4860000000000001E-2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10374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10371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10374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51450.64</v>
      </c>
      <c r="J5219" s="11"/>
      <c r="K5219" s="7"/>
      <c r="L5219" s="12">
        <v>25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5.4053999999999998E-2</v>
      </c>
      <c r="I5220" s="10">
        <v>51450.64</v>
      </c>
      <c r="J5220" s="11"/>
      <c r="K5220" s="7"/>
      <c r="L5220" s="12">
        <v>25</v>
      </c>
      <c r="M5220" s="11"/>
      <c r="N5220" s="38">
        <f>I5220*(100-$B$4)*(100-$B$5)/10000</f>
        <v>51450.64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6.4860000000000001E-2</v>
      </c>
      <c r="I5221" s="10">
        <v>51450.64</v>
      </c>
      <c r="J5221" s="11"/>
      <c r="K5221" s="7"/>
      <c r="L5221" s="12">
        <v>15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10450</v>
      </c>
      <c r="B5222" s="7" t="s">
        <v>10451</v>
      </c>
      <c r="C5222" s="7" t="s">
        <v>261</v>
      </c>
      <c r="D5222" s="7" t="s">
        <v>29</v>
      </c>
      <c r="E5222" s="7" t="s">
        <v>10445</v>
      </c>
      <c r="F5222" s="7" t="s">
        <v>31</v>
      </c>
      <c r="G5222" s="8">
        <v>8.1</v>
      </c>
      <c r="H5222" s="9">
        <v>6.4860000000000001E-2</v>
      </c>
      <c r="I5222" s="10">
        <v>51450.64</v>
      </c>
      <c r="J5222" s="11"/>
      <c r="K5222" s="7"/>
      <c r="L5222" s="12">
        <v>25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10452</v>
      </c>
      <c r="B5223" s="7" t="s">
        <v>10453</v>
      </c>
      <c r="C5223" s="7" t="s">
        <v>261</v>
      </c>
      <c r="D5223" s="7" t="s">
        <v>29</v>
      </c>
      <c r="E5223" s="7" t="s">
        <v>10454</v>
      </c>
      <c r="F5223" s="7" t="s">
        <v>31</v>
      </c>
      <c r="G5223" s="8">
        <v>8.1</v>
      </c>
      <c r="H5223" s="9">
        <v>6.4860000000000001E-2</v>
      </c>
      <c r="I5223" s="10">
        <v>54023.17</v>
      </c>
      <c r="J5223" s="11"/>
      <c r="K5223" s="7"/>
      <c r="L5223" s="12">
        <v>25</v>
      </c>
      <c r="M5223" s="11"/>
      <c r="N5223" s="38">
        <f>I5223*(100-$B$4)*(100-$B$5)/10000</f>
        <v>54023.17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6.4860000000000001E-2</v>
      </c>
      <c r="I5224" s="10">
        <v>51450.64</v>
      </c>
      <c r="J5224" s="11"/>
      <c r="K5224" s="7"/>
      <c r="L5224" s="12">
        <v>15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10454</v>
      </c>
      <c r="F5225" s="7" t="s">
        <v>31</v>
      </c>
      <c r="G5225" s="8">
        <v>8.1</v>
      </c>
      <c r="H5225" s="9">
        <v>6.4860000000000001E-2</v>
      </c>
      <c r="I5225" s="10">
        <v>54023.17</v>
      </c>
      <c r="J5225" s="11"/>
      <c r="K5225" s="7"/>
      <c r="L5225" s="12">
        <v>25</v>
      </c>
      <c r="M5225" s="11"/>
      <c r="N5225" s="38">
        <f>I5225*(100-$B$4)*(100-$B$5)/10000</f>
        <v>54023.17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10454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10454</v>
      </c>
      <c r="F5227" s="7" t="s">
        <v>31</v>
      </c>
      <c r="G5227" s="8">
        <v>8.1</v>
      </c>
      <c r="H5227" s="9">
        <v>6.4860000000000001E-2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10454</v>
      </c>
      <c r="F5228" s="7" t="s">
        <v>31</v>
      </c>
      <c r="G5228" s="8">
        <v>8.1</v>
      </c>
      <c r="H5228" s="9">
        <v>6.4860000000000001E-2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10445</v>
      </c>
      <c r="F5229" s="7" t="s">
        <v>31</v>
      </c>
      <c r="G5229" s="8">
        <v>8.1</v>
      </c>
      <c r="H5229" s="9">
        <v>6.4860000000000001E-2</v>
      </c>
      <c r="I5229" s="10">
        <v>55267.43</v>
      </c>
      <c r="J5229" s="11"/>
      <c r="K5229" s="7" t="s">
        <v>705</v>
      </c>
      <c r="L5229" s="12">
        <v>35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10454</v>
      </c>
      <c r="F5231" s="7" t="s">
        <v>31</v>
      </c>
      <c r="G5231" s="8">
        <v>8.1</v>
      </c>
      <c r="H5231" s="9">
        <v>6.4860000000000001E-2</v>
      </c>
      <c r="I5231" s="10">
        <v>58030.8</v>
      </c>
      <c r="J5231" s="11"/>
      <c r="K5231" s="7" t="s">
        <v>705</v>
      </c>
      <c r="L5231" s="12">
        <v>35</v>
      </c>
      <c r="M5231" s="11"/>
      <c r="N5231" s="38">
        <f>I5231*(100-$B$4)*(100-$B$5)/10000</f>
        <v>58030.8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10445</v>
      </c>
      <c r="F5232" s="7" t="s">
        <v>31</v>
      </c>
      <c r="G5232" s="8">
        <v>8.1</v>
      </c>
      <c r="H5232" s="9">
        <v>6.4860000000000001E-2</v>
      </c>
      <c r="I5232" s="10">
        <v>55267.43</v>
      </c>
      <c r="J5232" s="11"/>
      <c r="K5232" s="7" t="s">
        <v>705</v>
      </c>
      <c r="L5232" s="12">
        <v>35</v>
      </c>
      <c r="M5232" s="11"/>
      <c r="N5232" s="38">
        <f>I5232*(100-$B$4)*(100-$B$5)/10000</f>
        <v>55267.43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10454</v>
      </c>
      <c r="F5233" s="7" t="s">
        <v>31</v>
      </c>
      <c r="G5233" s="8">
        <v>8.1</v>
      </c>
      <c r="H5233" s="9">
        <v>6.4860000000000001E-2</v>
      </c>
      <c r="I5233" s="10">
        <v>58030.8</v>
      </c>
      <c r="J5233" s="11"/>
      <c r="K5233" s="7" t="s">
        <v>705</v>
      </c>
      <c r="L5233" s="12">
        <v>35</v>
      </c>
      <c r="M5233" s="11"/>
      <c r="N5233" s="38">
        <f>I5233*(100-$B$4)*(100-$B$5)/10000</f>
        <v>58030.8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10445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10454</v>
      </c>
      <c r="F5235" s="7" t="s">
        <v>31</v>
      </c>
      <c r="G5235" s="8">
        <v>8.1</v>
      </c>
      <c r="H5235" s="9">
        <v>6.4860000000000001E-2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10445</v>
      </c>
      <c r="F5236" s="7" t="s">
        <v>31</v>
      </c>
      <c r="G5236" s="8">
        <v>8.1</v>
      </c>
      <c r="H5236" s="9">
        <v>5.4053999999999998E-2</v>
      </c>
      <c r="I5236" s="10">
        <v>55267.43</v>
      </c>
      <c r="J5236" s="11"/>
      <c r="K5236" s="7" t="s">
        <v>705</v>
      </c>
      <c r="L5236" s="12">
        <v>25</v>
      </c>
      <c r="M5236" s="11"/>
      <c r="N5236" s="38">
        <f>I5236*(100-$B$4)*(100-$B$5)/10000</f>
        <v>55267.43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10454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10445</v>
      </c>
      <c r="F5238" s="7" t="s">
        <v>31</v>
      </c>
      <c r="G5238" s="8">
        <v>8.1</v>
      </c>
      <c r="H5238" s="9">
        <v>5.4053999999999998E-2</v>
      </c>
      <c r="I5238" s="10">
        <v>51450.64</v>
      </c>
      <c r="J5238" s="12">
        <v>2</v>
      </c>
      <c r="K5238" s="7"/>
      <c r="L5238" s="12">
        <v>15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10454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10454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10445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10445</v>
      </c>
      <c r="F5242" s="7" t="s">
        <v>31</v>
      </c>
      <c r="G5242" s="8">
        <v>8.1</v>
      </c>
      <c r="H5242" s="9">
        <v>5.4053999999999998E-2</v>
      </c>
      <c r="I5242" s="10">
        <v>51450.64</v>
      </c>
      <c r="J5242" s="11"/>
      <c r="K5242" s="7"/>
      <c r="L5242" s="12">
        <v>25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10454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10445</v>
      </c>
      <c r="F5246" s="7" t="s">
        <v>31</v>
      </c>
      <c r="G5246" s="8">
        <v>8.1</v>
      </c>
      <c r="H5246" s="9">
        <v>5.4053999999999998E-2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10454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10454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10445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10445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10445</v>
      </c>
      <c r="F5251" s="7" t="s">
        <v>31</v>
      </c>
      <c r="G5251" s="8">
        <v>8.1</v>
      </c>
      <c r="H5251" s="9">
        <v>5.4053999999999998E-2</v>
      </c>
      <c r="I5251" s="10">
        <v>55267.43</v>
      </c>
      <c r="J5251" s="12">
        <v>2</v>
      </c>
      <c r="K5251" s="7" t="s">
        <v>705</v>
      </c>
      <c r="L5251" s="12">
        <v>25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10454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10454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57539.45</v>
      </c>
      <c r="J5256" s="11"/>
      <c r="K5256" s="7"/>
      <c r="L5256" s="12">
        <v>25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3.6299999999999999E-2</v>
      </c>
      <c r="I5257" s="10">
        <v>57539.45</v>
      </c>
      <c r="J5257" s="11"/>
      <c r="K5257" s="7"/>
      <c r="L5257" s="12">
        <v>15</v>
      </c>
      <c r="M5257" s="11"/>
      <c r="N5257" s="38">
        <f>I5257*(100-$B$4)*(100-$B$5)/10000</f>
        <v>57539.45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10526</v>
      </c>
      <c r="F5258" s="7" t="s">
        <v>31</v>
      </c>
      <c r="G5258" s="8">
        <v>8.5</v>
      </c>
      <c r="H5258" s="9">
        <v>3.6299999999999999E-2</v>
      </c>
      <c r="I5258" s="10">
        <v>60416.42</v>
      </c>
      <c r="J5258" s="11"/>
      <c r="K5258" s="7"/>
      <c r="L5258" s="12">
        <v>25</v>
      </c>
      <c r="M5258" s="11"/>
      <c r="N5258" s="38">
        <f>I5258*(100-$B$4)*(100-$B$5)/10000</f>
        <v>60416.42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10526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10521</v>
      </c>
      <c r="F5260" s="7" t="s">
        <v>31</v>
      </c>
      <c r="G5260" s="8">
        <v>8.5</v>
      </c>
      <c r="H5260" s="9">
        <v>3.0252000000000001E-2</v>
      </c>
      <c r="I5260" s="10">
        <v>57539.44</v>
      </c>
      <c r="J5260" s="11"/>
      <c r="K5260" s="7"/>
      <c r="L5260" s="12">
        <v>25</v>
      </c>
      <c r="M5260" s="11"/>
      <c r="N5260" s="38">
        <f>I5260*(100-$B$4)*(100-$B$5)/10000</f>
        <v>57539.44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10526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3.6299999999999999E-2</v>
      </c>
      <c r="I5262" s="10">
        <v>57539.45</v>
      </c>
      <c r="J5262" s="11"/>
      <c r="K5262" s="7"/>
      <c r="L5262" s="12">
        <v>25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10526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35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10521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25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10526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10526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10526</v>
      </c>
      <c r="F5269" s="7" t="s">
        <v>31</v>
      </c>
      <c r="G5269" s="8">
        <v>8.5</v>
      </c>
      <c r="H5269" s="9">
        <v>3.6299999999999999E-2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25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10526</v>
      </c>
      <c r="F5272" s="7" t="s">
        <v>31</v>
      </c>
      <c r="G5272" s="8">
        <v>8.5</v>
      </c>
      <c r="H5272" s="9">
        <v>3.6299999999999999E-2</v>
      </c>
      <c r="I5272" s="10">
        <v>64424.05</v>
      </c>
      <c r="J5272" s="11"/>
      <c r="K5272" s="7" t="s">
        <v>705</v>
      </c>
      <c r="L5272" s="12">
        <v>35</v>
      </c>
      <c r="M5272" s="11"/>
      <c r="N5272" s="38">
        <f>I5272*(100-$B$4)*(100-$B$5)/10000</f>
        <v>64424.05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10521</v>
      </c>
      <c r="F5273" s="7" t="s">
        <v>31</v>
      </c>
      <c r="G5273" s="8">
        <v>8.5</v>
      </c>
      <c r="H5273" s="9">
        <v>3.6299999999999999E-2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10521</v>
      </c>
      <c r="F5274" s="7" t="s">
        <v>31</v>
      </c>
      <c r="G5274" s="8">
        <v>8.5</v>
      </c>
      <c r="H5274" s="9">
        <v>3.0252000000000001E-2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10526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10526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10526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10526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3.0252000000000001E-2</v>
      </c>
      <c r="I5279" s="10">
        <v>57539.44</v>
      </c>
      <c r="J5279" s="11"/>
      <c r="K5279" s="7"/>
      <c r="L5279" s="12">
        <v>25</v>
      </c>
      <c r="M5279" s="11"/>
      <c r="N5279" s="38">
        <f>I5279*(100-$B$4)*(100-$B$5)/10000</f>
        <v>57539.44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10521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10521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10521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10526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10526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10526</v>
      </c>
      <c r="F5285" s="7" t="s">
        <v>31</v>
      </c>
      <c r="G5285" s="8">
        <v>8.5</v>
      </c>
      <c r="H5285" s="9">
        <v>3.6299999999999999E-2</v>
      </c>
      <c r="I5285" s="10">
        <v>64424.05</v>
      </c>
      <c r="J5285" s="11"/>
      <c r="K5285" s="7" t="s">
        <v>705</v>
      </c>
      <c r="L5285" s="12">
        <v>35</v>
      </c>
      <c r="M5285" s="11"/>
      <c r="N5285" s="38">
        <f>I5285*(100-$B$4)*(100-$B$5)/10000</f>
        <v>64424.05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10521</v>
      </c>
      <c r="F5288" s="7" t="s">
        <v>31</v>
      </c>
      <c r="G5288" s="8">
        <v>8.5</v>
      </c>
      <c r="H5288" s="9">
        <v>3.0252000000000001E-2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10526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10600</v>
      </c>
      <c r="F5294" s="7" t="s">
        <v>31</v>
      </c>
      <c r="G5294" s="8">
        <v>10.37</v>
      </c>
      <c r="H5294" s="9">
        <v>6.4864000000000005E-2</v>
      </c>
      <c r="I5294" s="10">
        <v>79596.259999999995</v>
      </c>
      <c r="J5294" s="11"/>
      <c r="K5294" s="7"/>
      <c r="L5294" s="12">
        <v>25</v>
      </c>
      <c r="M5294" s="11"/>
      <c r="N5294" s="38">
        <f>I5294*(100-$B$4)*(100-$B$5)/10000</f>
        <v>79596.259999999995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10596</v>
      </c>
      <c r="D5295" s="7" t="s">
        <v>29</v>
      </c>
      <c r="E5295" s="7" t="s">
        <v>10597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10600</v>
      </c>
      <c r="F5296" s="7" t="s">
        <v>31</v>
      </c>
      <c r="G5296" s="8">
        <v>10.37</v>
      </c>
      <c r="H5296" s="9">
        <v>6.4864000000000005E-2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10600</v>
      </c>
      <c r="F5297" s="7" t="s">
        <v>31</v>
      </c>
      <c r="G5297" s="8">
        <v>10.37</v>
      </c>
      <c r="H5297" s="9">
        <v>6.4864000000000005E-2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10600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10597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6.4864000000000005E-2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10.37</v>
      </c>
      <c r="H5302" s="9">
        <v>6.4864000000000005E-2</v>
      </c>
      <c r="I5302" s="10">
        <v>79171.69</v>
      </c>
      <c r="J5302" s="11"/>
      <c r="K5302" s="7" t="s">
        <v>705</v>
      </c>
      <c r="L5302" s="12">
        <v>35</v>
      </c>
      <c r="M5302" s="11"/>
      <c r="N5302" s="38">
        <f>I5302*(100-$B$4)*(100-$B$5)/10000</f>
        <v>79171.69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79622.75</v>
      </c>
      <c r="J5303" s="11"/>
      <c r="K5303" s="7" t="s">
        <v>705</v>
      </c>
      <c r="L5303" s="12">
        <v>25</v>
      </c>
      <c r="M5303" s="11"/>
      <c r="N5303" s="38">
        <f>I5303*(100-$B$4)*(100-$B$5)/10000</f>
        <v>79622.75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10600</v>
      </c>
      <c r="F5304" s="7" t="s">
        <v>31</v>
      </c>
      <c r="G5304" s="8">
        <v>10.37</v>
      </c>
      <c r="H5304" s="9">
        <v>6.4864000000000005E-2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10600</v>
      </c>
      <c r="F5305" s="7" t="s">
        <v>31</v>
      </c>
      <c r="G5305" s="8">
        <v>10.37</v>
      </c>
      <c r="H5305" s="9">
        <v>6.4864000000000005E-2</v>
      </c>
      <c r="I5305" s="10">
        <v>83130.27</v>
      </c>
      <c r="J5305" s="11"/>
      <c r="K5305" s="7" t="s">
        <v>705</v>
      </c>
      <c r="L5305" s="12">
        <v>35</v>
      </c>
      <c r="M5305" s="11"/>
      <c r="N5305" s="38">
        <f>I5305*(100-$B$4)*(100-$B$5)/10000</f>
        <v>83130.27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10597</v>
      </c>
      <c r="F5306" s="7" t="s">
        <v>31</v>
      </c>
      <c r="G5306" s="8">
        <v>11.2</v>
      </c>
      <c r="H5306" s="9">
        <v>6.4864000000000005E-2</v>
      </c>
      <c r="I5306" s="10">
        <v>79622.75</v>
      </c>
      <c r="J5306" s="11"/>
      <c r="K5306" s="7" t="s">
        <v>705</v>
      </c>
      <c r="L5306" s="12">
        <v>15</v>
      </c>
      <c r="M5306" s="11"/>
      <c r="N5306" s="38">
        <f>I5306*(100-$B$4)*(100-$B$5)/10000</f>
        <v>79622.75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10600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10600</v>
      </c>
      <c r="F5308" s="7" t="s">
        <v>31</v>
      </c>
      <c r="G5308" s="8">
        <v>10.37</v>
      </c>
      <c r="H5308" s="9">
        <v>6.4864000000000005E-2</v>
      </c>
      <c r="I5308" s="10">
        <v>83130.27</v>
      </c>
      <c r="J5308" s="11"/>
      <c r="K5308" s="7" t="s">
        <v>705</v>
      </c>
      <c r="L5308" s="12">
        <v>35</v>
      </c>
      <c r="M5308" s="11"/>
      <c r="N5308" s="38">
        <f>I5308*(100-$B$4)*(100-$B$5)/10000</f>
        <v>83130.27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10.37</v>
      </c>
      <c r="H5309" s="9">
        <v>6.4864000000000005E-2</v>
      </c>
      <c r="I5309" s="10">
        <v>79622.75</v>
      </c>
      <c r="J5309" s="11"/>
      <c r="K5309" s="7" t="s">
        <v>705</v>
      </c>
      <c r="L5309" s="12">
        <v>35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12.6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10600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10600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10600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5.4053999999999998E-2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5.4053999999999998E-2</v>
      </c>
      <c r="I5316" s="10">
        <v>75805.960000000006</v>
      </c>
      <c r="J5316" s="11"/>
      <c r="K5316" s="7"/>
      <c r="L5316" s="12">
        <v>15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11.2</v>
      </c>
      <c r="H5317" s="9">
        <v>5.4053999999999998E-2</v>
      </c>
      <c r="I5317" s="10">
        <v>75805.960000000006</v>
      </c>
      <c r="J5317" s="11"/>
      <c r="K5317" s="7"/>
      <c r="L5317" s="12">
        <v>15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10600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10597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15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35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10597</v>
      </c>
      <c r="F5321" s="7" t="s">
        <v>31</v>
      </c>
      <c r="G5321" s="8">
        <v>11.2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15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10600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12.6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60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10600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10600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10600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10597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35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10.37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7854</v>
      </c>
      <c r="F5331" s="7" t="s">
        <v>31</v>
      </c>
      <c r="G5331" s="8">
        <v>4.05</v>
      </c>
      <c r="H5331" s="9">
        <v>2.1167999999999999E-2</v>
      </c>
      <c r="I5331" s="10">
        <v>17962.05</v>
      </c>
      <c r="J5331" s="11"/>
      <c r="K5331" s="7"/>
      <c r="L5331" s="12">
        <v>25</v>
      </c>
      <c r="M5331" s="11"/>
      <c r="N5331" s="38">
        <f>I5331*(100-$B$4)*(100-$B$5)/10000</f>
        <v>17962.05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2064</v>
      </c>
      <c r="D5332" s="7" t="s">
        <v>29</v>
      </c>
      <c r="E5332" s="7" t="s">
        <v>10677</v>
      </c>
      <c r="F5332" s="7" t="s">
        <v>31</v>
      </c>
      <c r="G5332" s="8">
        <v>4.05</v>
      </c>
      <c r="H5332" s="9">
        <v>2.1167999999999999E-2</v>
      </c>
      <c r="I5332" s="10">
        <v>18860.150000000001</v>
      </c>
      <c r="J5332" s="11"/>
      <c r="K5332" s="7"/>
      <c r="L5332" s="12">
        <v>25</v>
      </c>
      <c r="M5332" s="11"/>
      <c r="N5332" s="38">
        <f>I5332*(100-$B$4)*(100-$B$5)/10000</f>
        <v>18860.150000000001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7854</v>
      </c>
      <c r="F5333" s="7" t="s">
        <v>31</v>
      </c>
      <c r="G5333" s="8">
        <v>4.05</v>
      </c>
      <c r="H5333" s="9">
        <v>2.1167999999999999E-2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10677</v>
      </c>
      <c r="F5334" s="7" t="s">
        <v>31</v>
      </c>
      <c r="G5334" s="8">
        <v>4.05</v>
      </c>
      <c r="H5334" s="9">
        <v>2.1167999999999999E-2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10672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10672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7854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10677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10677</v>
      </c>
      <c r="F5339" s="7" t="s">
        <v>31</v>
      </c>
      <c r="G5339" s="8">
        <v>4.05</v>
      </c>
      <c r="H5339" s="9">
        <v>2.1167999999999999E-2</v>
      </c>
      <c r="I5339" s="10">
        <v>19763.79</v>
      </c>
      <c r="J5339" s="11"/>
      <c r="K5339" s="7" t="s">
        <v>705</v>
      </c>
      <c r="L5339" s="12">
        <v>35</v>
      </c>
      <c r="M5339" s="11"/>
      <c r="N5339" s="38">
        <f>I5339*(100-$B$4)*(100-$B$5)/10000</f>
        <v>19763.79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10672</v>
      </c>
      <c r="F5340" s="7" t="s">
        <v>31</v>
      </c>
      <c r="G5340" s="8">
        <v>4.05</v>
      </c>
      <c r="H5340" s="9">
        <v>2.1167999999999999E-2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7854</v>
      </c>
      <c r="F5341" s="7" t="s">
        <v>31</v>
      </c>
      <c r="G5341" s="8">
        <v>4.05</v>
      </c>
      <c r="H5341" s="9">
        <v>2.1167999999999999E-2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655</v>
      </c>
      <c r="F5346" s="7" t="s">
        <v>31</v>
      </c>
      <c r="G5346" s="8">
        <v>4.1500000000000004</v>
      </c>
      <c r="H5346" s="9">
        <v>2.4479999999999998E-2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10702</v>
      </c>
      <c r="F5347" s="7" t="s">
        <v>31</v>
      </c>
      <c r="G5347" s="8">
        <v>4.1500000000000004</v>
      </c>
      <c r="H5347" s="9">
        <v>2.9739999999999999E-2</v>
      </c>
      <c r="I5347" s="10">
        <v>26974.720000000001</v>
      </c>
      <c r="J5347" s="11"/>
      <c r="K5347" s="7" t="s">
        <v>705</v>
      </c>
      <c r="L5347" s="12">
        <v>35</v>
      </c>
      <c r="M5347" s="11"/>
      <c r="N5347" s="38">
        <f>I5347*(100-$B$4)*(100-$B$5)/10000</f>
        <v>26974.720000000001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10699</v>
      </c>
      <c r="F5348" s="7" t="s">
        <v>31</v>
      </c>
      <c r="G5348" s="8">
        <v>4.1500000000000004</v>
      </c>
      <c r="H5348" s="9">
        <v>2.9739999999999999E-2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10699</v>
      </c>
      <c r="F5350" s="7" t="s">
        <v>31</v>
      </c>
      <c r="G5350" s="8">
        <v>4.1500000000000004</v>
      </c>
      <c r="H5350" s="9">
        <v>2.9739999999999999E-2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10702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31646.69</v>
      </c>
      <c r="J5356" s="11"/>
      <c r="K5356" s="7"/>
      <c r="L5356" s="12">
        <v>25</v>
      </c>
      <c r="M5356" s="11"/>
      <c r="N5356" s="38">
        <f>I5356*(100-$B$4)*(100-$B$5)/10000</f>
        <v>31646.69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10149</v>
      </c>
      <c r="F5357" s="7" t="s">
        <v>31</v>
      </c>
      <c r="G5357" s="8">
        <v>5.6</v>
      </c>
      <c r="H5357" s="9">
        <v>2.1167999999999999E-2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247</v>
      </c>
      <c r="D5358" s="7" t="s">
        <v>29</v>
      </c>
      <c r="E5358" s="7" t="s">
        <v>10731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10731</v>
      </c>
      <c r="F5359" s="7" t="s">
        <v>31</v>
      </c>
      <c r="G5359" s="8">
        <v>5.6</v>
      </c>
      <c r="H5359" s="9">
        <v>2.1167999999999999E-2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10726</v>
      </c>
      <c r="F5360" s="7" t="s">
        <v>31</v>
      </c>
      <c r="G5360" s="8">
        <v>5.6</v>
      </c>
      <c r="H5360" s="9">
        <v>2.1167999999999999E-2</v>
      </c>
      <c r="I5360" s="10">
        <v>33989.1</v>
      </c>
      <c r="J5360" s="11"/>
      <c r="K5360" s="7" t="s">
        <v>705</v>
      </c>
      <c r="L5360" s="12">
        <v>35</v>
      </c>
      <c r="M5360" s="11"/>
      <c r="N5360" s="38">
        <f>I5360*(100-$B$4)*(100-$B$5)/10000</f>
        <v>33989.1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10149</v>
      </c>
      <c r="F5361" s="7" t="s">
        <v>31</v>
      </c>
      <c r="G5361" s="8">
        <v>5.6</v>
      </c>
      <c r="H5361" s="9">
        <v>2.1167999999999999E-2</v>
      </c>
      <c r="I5361" s="10">
        <v>32370.57</v>
      </c>
      <c r="J5361" s="11"/>
      <c r="K5361" s="7" t="s">
        <v>705</v>
      </c>
      <c r="L5361" s="12">
        <v>35</v>
      </c>
      <c r="M5361" s="11"/>
      <c r="N5361" s="38">
        <f>I5361*(100-$B$4)*(100-$B$5)/10000</f>
        <v>32370.57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10726</v>
      </c>
      <c r="F5362" s="7" t="s">
        <v>31</v>
      </c>
      <c r="G5362" s="8">
        <v>5.6</v>
      </c>
      <c r="H5362" s="9">
        <v>2.1167999999999999E-2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10731</v>
      </c>
      <c r="F5363" s="7" t="s">
        <v>31</v>
      </c>
      <c r="G5363" s="8">
        <v>5.6</v>
      </c>
      <c r="H5363" s="9">
        <v>1.7639999999999999E-2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10149</v>
      </c>
      <c r="F5364" s="7" t="s">
        <v>31</v>
      </c>
      <c r="G5364" s="8">
        <v>5.6</v>
      </c>
      <c r="H5364" s="9">
        <v>2.1167999999999999E-2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10149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10726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10731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10226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3.6302000000000001E-2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10753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10226</v>
      </c>
      <c r="F5373" s="7" t="s">
        <v>31</v>
      </c>
      <c r="G5373" s="8">
        <v>7.6</v>
      </c>
      <c r="H5373" s="9">
        <v>3.6302000000000001E-2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10758</v>
      </c>
      <c r="F5374" s="7" t="s">
        <v>31</v>
      </c>
      <c r="G5374" s="8">
        <v>7.6</v>
      </c>
      <c r="H5374" s="9">
        <v>3.6302000000000001E-2</v>
      </c>
      <c r="I5374" s="10">
        <v>44125.69</v>
      </c>
      <c r="J5374" s="11"/>
      <c r="K5374" s="7" t="s">
        <v>705</v>
      </c>
      <c r="L5374" s="12">
        <v>35</v>
      </c>
      <c r="M5374" s="11"/>
      <c r="N5374" s="38">
        <f>I5374*(100-$B$4)*(100-$B$5)/10000</f>
        <v>44125.69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10758</v>
      </c>
      <c r="F5375" s="7" t="s">
        <v>31</v>
      </c>
      <c r="G5375" s="8">
        <v>7.6</v>
      </c>
      <c r="H5375" s="9">
        <v>3.6302000000000001E-2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10753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10226</v>
      </c>
      <c r="F5377" s="7" t="s">
        <v>31</v>
      </c>
      <c r="G5377" s="8">
        <v>7.6</v>
      </c>
      <c r="H5377" s="9">
        <v>3.6302000000000001E-2</v>
      </c>
      <c r="I5377" s="10">
        <v>38177</v>
      </c>
      <c r="J5377" s="11"/>
      <c r="K5377" s="7"/>
      <c r="L5377" s="12">
        <v>15</v>
      </c>
      <c r="M5377" s="11"/>
      <c r="N5377" s="38">
        <f>I5377*(100-$B$4)*(100-$B$5)/10000</f>
        <v>38177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10758</v>
      </c>
      <c r="F5378" s="7" t="s">
        <v>31</v>
      </c>
      <c r="G5378" s="8">
        <v>7.6</v>
      </c>
      <c r="H5378" s="9">
        <v>3.0252000000000001E-2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10753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10226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3.6302000000000001E-2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10782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10783</v>
      </c>
      <c r="B5383" s="7" t="s">
        <v>10784</v>
      </c>
      <c r="C5383" s="7" t="s">
        <v>254</v>
      </c>
      <c r="D5383" s="7" t="s">
        <v>29</v>
      </c>
      <c r="E5383" s="7" t="s">
        <v>10298</v>
      </c>
      <c r="F5383" s="7" t="s">
        <v>31</v>
      </c>
      <c r="G5383" s="8">
        <v>7.6</v>
      </c>
      <c r="H5383" s="9">
        <v>3.6302000000000001E-2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10782</v>
      </c>
      <c r="F5384" s="7" t="s">
        <v>31</v>
      </c>
      <c r="G5384" s="8">
        <v>7.6</v>
      </c>
      <c r="H5384" s="9">
        <v>3.6302000000000001E-2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10298</v>
      </c>
      <c r="F5385" s="7" t="s">
        <v>31</v>
      </c>
      <c r="G5385" s="8">
        <v>7.6</v>
      </c>
      <c r="H5385" s="9">
        <v>3.6302000000000001E-2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10779</v>
      </c>
      <c r="F5386" s="7" t="s">
        <v>31</v>
      </c>
      <c r="G5386" s="8">
        <v>7.6</v>
      </c>
      <c r="H5386" s="9">
        <v>3.6302000000000001E-2</v>
      </c>
      <c r="I5386" s="10">
        <v>48440.87</v>
      </c>
      <c r="J5386" s="11"/>
      <c r="K5386" s="7" t="s">
        <v>705</v>
      </c>
      <c r="L5386" s="12">
        <v>35</v>
      </c>
      <c r="M5386" s="11"/>
      <c r="N5386" s="38">
        <f>I5386*(100-$B$4)*(100-$B$5)/10000</f>
        <v>48440.87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10779</v>
      </c>
      <c r="F5387" s="7" t="s">
        <v>31</v>
      </c>
      <c r="G5387" s="8">
        <v>7.6</v>
      </c>
      <c r="H5387" s="9">
        <v>3.6302000000000001E-2</v>
      </c>
      <c r="I5387" s="10">
        <v>44433.24</v>
      </c>
      <c r="J5387" s="11"/>
      <c r="K5387" s="7"/>
      <c r="L5387" s="12">
        <v>25</v>
      </c>
      <c r="M5387" s="11"/>
      <c r="N5387" s="38">
        <f>I5387*(100-$B$4)*(100-$B$5)/10000</f>
        <v>44433.24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10782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10298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10298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10782</v>
      </c>
      <c r="F5391" s="7" t="s">
        <v>31</v>
      </c>
      <c r="G5391" s="8">
        <v>7.6</v>
      </c>
      <c r="H5391" s="9">
        <v>3.6302000000000001E-2</v>
      </c>
      <c r="I5391" s="10">
        <v>46134.16</v>
      </c>
      <c r="J5391" s="11"/>
      <c r="K5391" s="7" t="s">
        <v>705</v>
      </c>
      <c r="L5391" s="12">
        <v>35</v>
      </c>
      <c r="M5391" s="11"/>
      <c r="N5391" s="38">
        <f>I5391*(100-$B$4)*(100-$B$5)/10000</f>
        <v>46134.16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10779</v>
      </c>
      <c r="F5392" s="7" t="s">
        <v>31</v>
      </c>
      <c r="G5392" s="8">
        <v>7.6</v>
      </c>
      <c r="H5392" s="9">
        <v>3.6302000000000001E-2</v>
      </c>
      <c r="I5392" s="10">
        <v>48440.87</v>
      </c>
      <c r="J5392" s="11"/>
      <c r="K5392" s="7" t="s">
        <v>705</v>
      </c>
      <c r="L5392" s="12">
        <v>35</v>
      </c>
      <c r="M5392" s="11"/>
      <c r="N5392" s="38">
        <f>I5392*(100-$B$4)*(100-$B$5)/10000</f>
        <v>48440.87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10809</v>
      </c>
      <c r="F5395" s="7" t="s">
        <v>31</v>
      </c>
      <c r="G5395" s="8">
        <v>8.1</v>
      </c>
      <c r="H5395" s="9">
        <v>6.4860000000000001E-2</v>
      </c>
      <c r="I5395" s="10">
        <v>51018.33</v>
      </c>
      <c r="J5395" s="11"/>
      <c r="K5395" s="7"/>
      <c r="L5395" s="12">
        <v>25</v>
      </c>
      <c r="M5395" s="11"/>
      <c r="N5395" s="38">
        <f>I5395*(100-$B$4)*(100-$B$5)/10000</f>
        <v>51018.33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10810</v>
      </c>
      <c r="B5396" s="7" t="s">
        <v>10811</v>
      </c>
      <c r="C5396" s="7" t="s">
        <v>10370</v>
      </c>
      <c r="D5396" s="7" t="s">
        <v>29</v>
      </c>
      <c r="E5396" s="7" t="s">
        <v>10371</v>
      </c>
      <c r="F5396" s="7" t="s">
        <v>31</v>
      </c>
      <c r="G5396" s="8">
        <v>8.1</v>
      </c>
      <c r="H5396" s="9">
        <v>6.4860000000000001E-2</v>
      </c>
      <c r="I5396" s="10">
        <v>48588.89</v>
      </c>
      <c r="J5396" s="11"/>
      <c r="K5396" s="7"/>
      <c r="L5396" s="12">
        <v>25</v>
      </c>
      <c r="M5396" s="11"/>
      <c r="N5396" s="38">
        <f>I5396*(100-$B$4)*(100-$B$5)/10000</f>
        <v>48588.89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6.4860000000000001E-2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10371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10809</v>
      </c>
      <c r="F5399" s="7" t="s">
        <v>31</v>
      </c>
      <c r="G5399" s="8">
        <v>8.1</v>
      </c>
      <c r="H5399" s="9">
        <v>6.4860000000000001E-2</v>
      </c>
      <c r="I5399" s="10">
        <v>55025.95</v>
      </c>
      <c r="J5399" s="11"/>
      <c r="K5399" s="7" t="s">
        <v>705</v>
      </c>
      <c r="L5399" s="12">
        <v>35</v>
      </c>
      <c r="M5399" s="11"/>
      <c r="N5399" s="38">
        <f>I5399*(100-$B$4)*(100-$B$5)/10000</f>
        <v>55025.95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10809</v>
      </c>
      <c r="F5400" s="7" t="s">
        <v>31</v>
      </c>
      <c r="G5400" s="8">
        <v>8.1</v>
      </c>
      <c r="H5400" s="9">
        <v>6.4860000000000001E-2</v>
      </c>
      <c r="I5400" s="10">
        <v>51018.33</v>
      </c>
      <c r="J5400" s="11"/>
      <c r="K5400" s="7"/>
      <c r="L5400" s="12">
        <v>25</v>
      </c>
      <c r="M5400" s="11"/>
      <c r="N5400" s="38">
        <f>I5400*(100-$B$4)*(100-$B$5)/10000</f>
        <v>51018.33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10806</v>
      </c>
      <c r="F5401" s="7" t="s">
        <v>31</v>
      </c>
      <c r="G5401" s="8">
        <v>8.1</v>
      </c>
      <c r="H5401" s="9">
        <v>6.4860000000000001E-2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10371</v>
      </c>
      <c r="F5402" s="7" t="s">
        <v>31</v>
      </c>
      <c r="G5402" s="8">
        <v>8.1</v>
      </c>
      <c r="H5402" s="9">
        <v>6.4860000000000001E-2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10371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10809</v>
      </c>
      <c r="F5404" s="7" t="s">
        <v>31</v>
      </c>
      <c r="G5404" s="8">
        <v>8.1</v>
      </c>
      <c r="H5404" s="9">
        <v>6.4860000000000001E-2</v>
      </c>
      <c r="I5404" s="10">
        <v>55025.95</v>
      </c>
      <c r="J5404" s="11"/>
      <c r="K5404" s="7" t="s">
        <v>705</v>
      </c>
      <c r="L5404" s="12">
        <v>35</v>
      </c>
      <c r="M5404" s="11"/>
      <c r="N5404" s="38">
        <f>I5404*(100-$B$4)*(100-$B$5)/10000</f>
        <v>55025.95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10806</v>
      </c>
      <c r="F5405" s="7" t="s">
        <v>31</v>
      </c>
      <c r="G5405" s="8">
        <v>8.1</v>
      </c>
      <c r="H5405" s="9">
        <v>6.4860000000000001E-2</v>
      </c>
      <c r="I5405" s="10">
        <v>52405.67</v>
      </c>
      <c r="J5405" s="11"/>
      <c r="K5405" s="7" t="s">
        <v>705</v>
      </c>
      <c r="L5405" s="12">
        <v>35</v>
      </c>
      <c r="M5405" s="11"/>
      <c r="N5405" s="38">
        <f>I5405*(100-$B$4)*(100-$B$5)/10000</f>
        <v>52405.67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6.4860000000000001E-2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10445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10832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10445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6.4860000000000001E-2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10835</v>
      </c>
      <c r="F5414" s="7" t="s">
        <v>31</v>
      </c>
      <c r="G5414" s="8">
        <v>8.1</v>
      </c>
      <c r="H5414" s="9">
        <v>6.4860000000000001E-2</v>
      </c>
      <c r="I5414" s="10">
        <v>54023.17</v>
      </c>
      <c r="J5414" s="11"/>
      <c r="K5414" s="7"/>
      <c r="L5414" s="12">
        <v>25</v>
      </c>
      <c r="M5414" s="11"/>
      <c r="N5414" s="38">
        <f>I5414*(100-$B$4)*(100-$B$5)/10000</f>
        <v>54023.17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6.4860000000000001E-2</v>
      </c>
      <c r="I5415" s="10">
        <v>58030.8</v>
      </c>
      <c r="J5415" s="11"/>
      <c r="K5415" s="7" t="s">
        <v>705</v>
      </c>
      <c r="L5415" s="12">
        <v>35</v>
      </c>
      <c r="M5415" s="11"/>
      <c r="N5415" s="38">
        <f>I5415*(100-$B$4)*(100-$B$5)/10000</f>
        <v>58030.8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6.4860000000000001E-2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10521</v>
      </c>
      <c r="F5420" s="7" t="s">
        <v>31</v>
      </c>
      <c r="G5420" s="8">
        <v>8.5</v>
      </c>
      <c r="H5420" s="9">
        <v>3.6299999999999999E-2</v>
      </c>
      <c r="I5420" s="10">
        <v>57539.45</v>
      </c>
      <c r="J5420" s="11"/>
      <c r="K5420" s="7"/>
      <c r="L5420" s="12">
        <v>25</v>
      </c>
      <c r="M5420" s="11"/>
      <c r="N5420" s="38">
        <f>I5420*(100-$B$4)*(100-$B$5)/10000</f>
        <v>57539.45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10520</v>
      </c>
      <c r="D5421" s="7" t="s">
        <v>29</v>
      </c>
      <c r="E5421" s="7" t="s">
        <v>10864</v>
      </c>
      <c r="F5421" s="7" t="s">
        <v>31</v>
      </c>
      <c r="G5421" s="8">
        <v>8.5</v>
      </c>
      <c r="H5421" s="9">
        <v>3.6299999999999999E-2</v>
      </c>
      <c r="I5421" s="10">
        <v>60416.42</v>
      </c>
      <c r="J5421" s="11"/>
      <c r="K5421" s="7"/>
      <c r="L5421" s="12">
        <v>25</v>
      </c>
      <c r="M5421" s="11"/>
      <c r="N5421" s="38">
        <f>I5421*(100-$B$4)*(100-$B$5)/10000</f>
        <v>60416.42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3.6299999999999999E-2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10859</v>
      </c>
      <c r="F5423" s="7" t="s">
        <v>31</v>
      </c>
      <c r="G5423" s="8">
        <v>8.5</v>
      </c>
      <c r="H5423" s="9">
        <v>3.6299999999999999E-2</v>
      </c>
      <c r="I5423" s="10">
        <v>61356.24</v>
      </c>
      <c r="J5423" s="11"/>
      <c r="K5423" s="7" t="s">
        <v>705</v>
      </c>
      <c r="L5423" s="12">
        <v>25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10864</v>
      </c>
      <c r="F5424" s="7" t="s">
        <v>31</v>
      </c>
      <c r="G5424" s="8">
        <v>8.5</v>
      </c>
      <c r="H5424" s="9">
        <v>3.6299999999999999E-2</v>
      </c>
      <c r="I5424" s="10">
        <v>64424.05</v>
      </c>
      <c r="J5424" s="11"/>
      <c r="K5424" s="7" t="s">
        <v>705</v>
      </c>
      <c r="L5424" s="12">
        <v>35</v>
      </c>
      <c r="M5424" s="11"/>
      <c r="N5424" s="38">
        <f>I5424*(100-$B$4)*(100-$B$5)/10000</f>
        <v>64424.05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10859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10521</v>
      </c>
      <c r="F5426" s="7" t="s">
        <v>31</v>
      </c>
      <c r="G5426" s="8">
        <v>8.5</v>
      </c>
      <c r="H5426" s="9">
        <v>3.6299999999999999E-2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10864</v>
      </c>
      <c r="F5427" s="7" t="s">
        <v>31</v>
      </c>
      <c r="G5427" s="8">
        <v>8.5</v>
      </c>
      <c r="H5427" s="9">
        <v>3.6299999999999999E-2</v>
      </c>
      <c r="I5427" s="10">
        <v>60416.42</v>
      </c>
      <c r="J5427" s="11"/>
      <c r="K5427" s="7"/>
      <c r="L5427" s="12">
        <v>25</v>
      </c>
      <c r="M5427" s="11"/>
      <c r="N5427" s="38">
        <f>I5427*(100-$B$4)*(100-$B$5)/10000</f>
        <v>60416.42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10521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10864</v>
      </c>
      <c r="F5429" s="7" t="s">
        <v>31</v>
      </c>
      <c r="G5429" s="8">
        <v>8.5</v>
      </c>
      <c r="H5429" s="9">
        <v>3.6299999999999999E-2</v>
      </c>
      <c r="I5429" s="10">
        <v>64424.05</v>
      </c>
      <c r="J5429" s="11"/>
      <c r="K5429" s="7" t="s">
        <v>705</v>
      </c>
      <c r="L5429" s="12">
        <v>35</v>
      </c>
      <c r="M5429" s="11"/>
      <c r="N5429" s="38">
        <f>I5429*(100-$B$4)*(100-$B$5)/10000</f>
        <v>64424.05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10859</v>
      </c>
      <c r="F5430" s="7" t="s">
        <v>31</v>
      </c>
      <c r="G5430" s="8">
        <v>8.5</v>
      </c>
      <c r="H5430" s="9">
        <v>3.6299999999999999E-2</v>
      </c>
      <c r="I5430" s="10">
        <v>61356.24</v>
      </c>
      <c r="J5430" s="11"/>
      <c r="K5430" s="7" t="s">
        <v>705</v>
      </c>
      <c r="L5430" s="12">
        <v>35</v>
      </c>
      <c r="M5430" s="11"/>
      <c r="N5430" s="38">
        <f>I5430*(100-$B$4)*(100-$B$5)/10000</f>
        <v>61356.24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10597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10886</v>
      </c>
      <c r="F5436" s="7" t="s">
        <v>31</v>
      </c>
      <c r="G5436" s="8">
        <v>10.37</v>
      </c>
      <c r="H5436" s="9">
        <v>6.4864000000000005E-2</v>
      </c>
      <c r="I5436" s="10">
        <v>83130.27</v>
      </c>
      <c r="J5436" s="11"/>
      <c r="K5436" s="7" t="s">
        <v>705</v>
      </c>
      <c r="L5436" s="12">
        <v>35</v>
      </c>
      <c r="M5436" s="11"/>
      <c r="N5436" s="38">
        <f>I5436*(100-$B$4)*(100-$B$5)/10000</f>
        <v>83130.27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10891</v>
      </c>
      <c r="F5437" s="7" t="s">
        <v>31</v>
      </c>
      <c r="G5437" s="8">
        <v>12.6</v>
      </c>
      <c r="H5437" s="9">
        <v>6.4864000000000005E-2</v>
      </c>
      <c r="I5437" s="10">
        <v>79622.75</v>
      </c>
      <c r="J5437" s="11"/>
      <c r="K5437" s="7" t="s">
        <v>705</v>
      </c>
      <c r="L5437" s="12">
        <v>35</v>
      </c>
      <c r="M5437" s="11"/>
      <c r="N5437" s="38">
        <f>I5437*(100-$B$4)*(100-$B$5)/10000</f>
        <v>79622.75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10886</v>
      </c>
      <c r="F5439" s="7" t="s">
        <v>31</v>
      </c>
      <c r="G5439" s="8">
        <v>10.37</v>
      </c>
      <c r="H5439" s="9">
        <v>6.4864000000000005E-2</v>
      </c>
      <c r="I5439" s="10">
        <v>79596.259999999995</v>
      </c>
      <c r="J5439" s="11"/>
      <c r="K5439" s="7"/>
      <c r="L5439" s="12">
        <v>25</v>
      </c>
      <c r="M5439" s="11"/>
      <c r="N5439" s="38">
        <f>I5439*(100-$B$4)*(100-$B$5)/10000</f>
        <v>79596.259999999995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6.4864000000000005E-2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10886</v>
      </c>
      <c r="F5441" s="7" t="s">
        <v>31</v>
      </c>
      <c r="G5441" s="8">
        <v>10.37</v>
      </c>
      <c r="H5441" s="9">
        <v>6.4864000000000005E-2</v>
      </c>
      <c r="I5441" s="10">
        <v>83130.27</v>
      </c>
      <c r="J5441" s="11"/>
      <c r="K5441" s="7" t="s">
        <v>705</v>
      </c>
      <c r="L5441" s="12">
        <v>35</v>
      </c>
      <c r="M5441" s="11"/>
      <c r="N5441" s="38">
        <f>I5441*(100-$B$4)*(100-$B$5)/10000</f>
        <v>83130.27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10891</v>
      </c>
      <c r="F5442" s="7" t="s">
        <v>31</v>
      </c>
      <c r="G5442" s="8">
        <v>12.6</v>
      </c>
      <c r="H5442" s="9">
        <v>5.4053999999999998E-2</v>
      </c>
      <c r="I5442" s="10">
        <v>79622.75</v>
      </c>
      <c r="J5442" s="11"/>
      <c r="K5442" s="7" t="s">
        <v>705</v>
      </c>
      <c r="L5442" s="12">
        <v>35</v>
      </c>
      <c r="M5442" s="11"/>
      <c r="N5442" s="38">
        <f>I5442*(100-$B$4)*(100-$B$5)/10000</f>
        <v>79622.75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6.4864000000000005E-2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10226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10298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10298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10371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10672</v>
      </c>
      <c r="F5453" s="7" t="s">
        <v>31</v>
      </c>
      <c r="G5453" s="8">
        <v>4.83</v>
      </c>
      <c r="H5453" s="9">
        <v>1.7639999999999999E-2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2.1167999999999999E-2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10672</v>
      </c>
      <c r="F5455" s="7" t="s">
        <v>31</v>
      </c>
      <c r="G5455" s="8">
        <v>5.41</v>
      </c>
      <c r="H5455" s="9">
        <v>2.1167999999999999E-2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10672</v>
      </c>
      <c r="F5456" s="7" t="s">
        <v>31</v>
      </c>
      <c r="G5456" s="8">
        <v>5.41</v>
      </c>
      <c r="H5456" s="9">
        <v>2.1167999999999999E-2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10932</v>
      </c>
      <c r="B5457" s="7" t="s">
        <v>10933</v>
      </c>
      <c r="C5457" s="7" t="s">
        <v>2064</v>
      </c>
      <c r="D5457" s="7" t="s">
        <v>29</v>
      </c>
      <c r="E5457" s="7" t="s">
        <v>10934</v>
      </c>
      <c r="F5457" s="7" t="s">
        <v>31</v>
      </c>
      <c r="G5457" s="8">
        <v>5.41</v>
      </c>
      <c r="H5457" s="9">
        <v>2.1167999999999999E-2</v>
      </c>
      <c r="I5457" s="10">
        <v>19666.93</v>
      </c>
      <c r="J5457" s="11"/>
      <c r="K5457" s="7"/>
      <c r="L5457" s="12">
        <v>35</v>
      </c>
      <c r="M5457" s="11"/>
      <c r="N5457" s="38">
        <f>I5457*(100-$B$4)*(100-$B$5)/10000</f>
        <v>19666.93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7923</v>
      </c>
      <c r="F5458" s="7" t="s">
        <v>31</v>
      </c>
      <c r="G5458" s="8">
        <v>5.41</v>
      </c>
      <c r="H5458" s="9">
        <v>2.1167999999999999E-2</v>
      </c>
      <c r="I5458" s="10">
        <v>20650.28</v>
      </c>
      <c r="J5458" s="11"/>
      <c r="K5458" s="7"/>
      <c r="L5458" s="12">
        <v>35</v>
      </c>
      <c r="M5458" s="11"/>
      <c r="N5458" s="38">
        <f>I5458*(100-$B$4)*(100-$B$5)/10000</f>
        <v>20650.28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10672</v>
      </c>
      <c r="F5459" s="7" t="s">
        <v>31</v>
      </c>
      <c r="G5459" s="8">
        <v>5.41</v>
      </c>
      <c r="H5459" s="9">
        <v>2.1167999999999999E-2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2.1167999999999999E-2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572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10934</v>
      </c>
      <c r="F5463" s="7" t="s">
        <v>31</v>
      </c>
      <c r="G5463" s="8">
        <v>5.41</v>
      </c>
      <c r="H5463" s="9">
        <v>1.7639999999999999E-2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2.1167999999999999E-2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59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10672</v>
      </c>
      <c r="F5465" s="7" t="s">
        <v>31</v>
      </c>
      <c r="G5465" s="8">
        <v>5.41</v>
      </c>
      <c r="H5465" s="9">
        <v>2.1167999999999999E-2</v>
      </c>
      <c r="I5465" s="10">
        <v>20527.5</v>
      </c>
      <c r="J5465" s="11"/>
      <c r="K5465" s="7" t="s">
        <v>705</v>
      </c>
      <c r="L5465" s="12">
        <v>35</v>
      </c>
      <c r="M5465" s="11"/>
      <c r="N5465" s="38">
        <f>I5465*(100-$B$4)*(100-$B$5)/10000</f>
        <v>20527.5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7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572</v>
      </c>
      <c r="F5466" s="7" t="s">
        <v>31</v>
      </c>
      <c r="G5466" s="8">
        <v>5.41</v>
      </c>
      <c r="H5466" s="9">
        <v>2.1167999999999999E-2</v>
      </c>
      <c r="I5466" s="10">
        <v>21553.88</v>
      </c>
      <c r="J5466" s="11"/>
      <c r="K5466" s="7" t="s">
        <v>705</v>
      </c>
      <c r="L5466" s="12">
        <v>35</v>
      </c>
      <c r="M5466" s="11"/>
      <c r="N5466" s="38">
        <f>I5466*(100-$B$4)*(100-$B$5)/10000</f>
        <v>21553.88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7923</v>
      </c>
      <c r="F5467" s="7" t="s">
        <v>31</v>
      </c>
      <c r="G5467" s="8">
        <v>5.41</v>
      </c>
      <c r="H5467" s="9">
        <v>2.1167999999999999E-2</v>
      </c>
      <c r="I5467" s="10">
        <v>21553.88</v>
      </c>
      <c r="J5467" s="11"/>
      <c r="K5467" s="7" t="s">
        <v>705</v>
      </c>
      <c r="L5467" s="12">
        <v>35</v>
      </c>
      <c r="M5467" s="11"/>
      <c r="N5467" s="38">
        <f>I5467*(100-$B$4)*(100-$B$5)/10000</f>
        <v>21553.88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59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10672</v>
      </c>
      <c r="F5468" s="7" t="s">
        <v>31</v>
      </c>
      <c r="G5468" s="8">
        <v>5.41</v>
      </c>
      <c r="H5468" s="9">
        <v>2.1167999999999999E-2</v>
      </c>
      <c r="I5468" s="10">
        <v>20527.5</v>
      </c>
      <c r="J5468" s="11"/>
      <c r="K5468" s="7" t="s">
        <v>705</v>
      </c>
      <c r="L5468" s="12">
        <v>35</v>
      </c>
      <c r="M5468" s="11"/>
      <c r="N5468" s="38">
        <f>I5468*(100-$B$4)*(100-$B$5)/10000</f>
        <v>20527.5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9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10672</v>
      </c>
      <c r="F5469" s="7" t="s">
        <v>31</v>
      </c>
      <c r="G5469" s="8">
        <v>5.41</v>
      </c>
      <c r="H5469" s="9">
        <v>2.1167999999999999E-2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10934</v>
      </c>
      <c r="F5470" s="7" t="s">
        <v>31</v>
      </c>
      <c r="G5470" s="8">
        <v>5.41</v>
      </c>
      <c r="H5470" s="9">
        <v>1.7639999999999999E-2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59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10672</v>
      </c>
      <c r="F5472" s="7" t="s">
        <v>31</v>
      </c>
      <c r="G5472" s="8">
        <v>5.41</v>
      </c>
      <c r="H5472" s="9">
        <v>2.1167999999999999E-2</v>
      </c>
      <c r="I5472" s="10">
        <v>20527.5</v>
      </c>
      <c r="J5472" s="11"/>
      <c r="K5472" s="7" t="s">
        <v>705</v>
      </c>
      <c r="L5472" s="12">
        <v>35</v>
      </c>
      <c r="M5472" s="11"/>
      <c r="N5472" s="38">
        <f>I5472*(100-$B$4)*(100-$B$5)/10000</f>
        <v>20527.5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572</v>
      </c>
      <c r="F5473" s="7" t="s">
        <v>31</v>
      </c>
      <c r="G5473" s="8">
        <v>5.41</v>
      </c>
      <c r="H5473" s="9">
        <v>2.1167999999999999E-2</v>
      </c>
      <c r="I5473" s="10">
        <v>21553.88</v>
      </c>
      <c r="J5473" s="11"/>
      <c r="K5473" s="7" t="s">
        <v>705</v>
      </c>
      <c r="L5473" s="12">
        <v>35</v>
      </c>
      <c r="M5473" s="11"/>
      <c r="N5473" s="38">
        <f>I5473*(100-$B$4)*(100-$B$5)/10000</f>
        <v>21553.88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10672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10672</v>
      </c>
      <c r="F5479" s="7" t="s">
        <v>31</v>
      </c>
      <c r="G5479" s="8">
        <v>4.7300000000000004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10934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10672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7923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10934</v>
      </c>
      <c r="F5483" s="7" t="s">
        <v>31</v>
      </c>
      <c r="G5483" s="8">
        <v>5.41</v>
      </c>
      <c r="H5483" s="9">
        <v>1.7639999999999999E-2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10672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10672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10934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10934</v>
      </c>
      <c r="F5490" s="7" t="s">
        <v>31</v>
      </c>
      <c r="G5490" s="8">
        <v>5.41</v>
      </c>
      <c r="H5490" s="9">
        <v>1.7639999999999999E-2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10672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10672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7923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10672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655</v>
      </c>
      <c r="F5497" s="7" t="s">
        <v>31</v>
      </c>
      <c r="G5497" s="8">
        <v>6</v>
      </c>
      <c r="H5497" s="9">
        <v>2.9739999999999999E-2</v>
      </c>
      <c r="I5497" s="10">
        <v>27027.56</v>
      </c>
      <c r="J5497" s="11"/>
      <c r="K5497" s="7"/>
      <c r="L5497" s="12">
        <v>35</v>
      </c>
      <c r="M5497" s="11"/>
      <c r="N5497" s="38">
        <f>I5497*(100-$B$4)*(100-$B$5)/10000</f>
        <v>27027.56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11014</v>
      </c>
      <c r="B5498" s="7" t="s">
        <v>11015</v>
      </c>
      <c r="C5498" s="7" t="s">
        <v>7970</v>
      </c>
      <c r="D5498" s="7" t="s">
        <v>29</v>
      </c>
      <c r="E5498" s="7" t="s">
        <v>11016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11019</v>
      </c>
      <c r="F5499" s="7" t="s">
        <v>31</v>
      </c>
      <c r="G5499" s="8">
        <v>6</v>
      </c>
      <c r="H5499" s="9">
        <v>2.478E-2</v>
      </c>
      <c r="I5499" s="10">
        <v>25740.53</v>
      </c>
      <c r="J5499" s="11"/>
      <c r="K5499" s="7"/>
      <c r="L5499" s="12">
        <v>35</v>
      </c>
      <c r="M5499" s="11"/>
      <c r="N5499" s="38">
        <f>I5499*(100-$B$4)*(100-$B$5)/10000</f>
        <v>25740.53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11016</v>
      </c>
      <c r="F5500" s="7" t="s">
        <v>31</v>
      </c>
      <c r="G5500" s="8">
        <v>6</v>
      </c>
      <c r="H5500" s="9">
        <v>2.9739999999999999E-2</v>
      </c>
      <c r="I5500" s="10">
        <v>25740.53</v>
      </c>
      <c r="J5500" s="11"/>
      <c r="K5500" s="7"/>
      <c r="L5500" s="12">
        <v>25</v>
      </c>
      <c r="M5500" s="11"/>
      <c r="N5500" s="38">
        <f>I5500*(100-$B$4)*(100-$B$5)/10000</f>
        <v>25740.53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11016</v>
      </c>
      <c r="F5501" s="7" t="s">
        <v>31</v>
      </c>
      <c r="G5501" s="8">
        <v>6</v>
      </c>
      <c r="H5501" s="9">
        <v>2.9739999999999999E-2</v>
      </c>
      <c r="I5501" s="10">
        <v>25740.53</v>
      </c>
      <c r="J5501" s="11"/>
      <c r="K5501" s="7"/>
      <c r="L5501" s="12">
        <v>35</v>
      </c>
      <c r="M5501" s="11"/>
      <c r="N5501" s="38">
        <f>I5501*(100-$B$4)*(100-$B$5)/10000</f>
        <v>25740.53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11016</v>
      </c>
      <c r="F5502" s="7" t="s">
        <v>31</v>
      </c>
      <c r="G5502" s="8">
        <v>6</v>
      </c>
      <c r="H5502" s="9">
        <v>2.9739999999999999E-2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2.9739999999999999E-2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11030</v>
      </c>
      <c r="F5504" s="7" t="s">
        <v>31</v>
      </c>
      <c r="G5504" s="8">
        <v>6</v>
      </c>
      <c r="H5504" s="9">
        <v>2.9739999999999999E-2</v>
      </c>
      <c r="I5504" s="10">
        <v>27027.56</v>
      </c>
      <c r="J5504" s="11"/>
      <c r="K5504" s="7"/>
      <c r="L5504" s="12">
        <v>35</v>
      </c>
      <c r="M5504" s="11"/>
      <c r="N5504" s="38">
        <f>I5504*(100-$B$4)*(100-$B$5)/10000</f>
        <v>27027.56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7970</v>
      </c>
      <c r="D5505" s="7" t="s">
        <v>29</v>
      </c>
      <c r="E5505" s="7" t="s">
        <v>655</v>
      </c>
      <c r="F5505" s="7" t="s">
        <v>31</v>
      </c>
      <c r="G5505" s="8">
        <v>6</v>
      </c>
      <c r="H5505" s="9">
        <v>2.9739999999999999E-2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7970</v>
      </c>
      <c r="D5506" s="7" t="s">
        <v>29</v>
      </c>
      <c r="E5506" s="7" t="s">
        <v>11019</v>
      </c>
      <c r="F5506" s="7" t="s">
        <v>31</v>
      </c>
      <c r="G5506" s="8">
        <v>6</v>
      </c>
      <c r="H5506" s="9">
        <v>2.9739999999999999E-2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7970</v>
      </c>
      <c r="D5507" s="7" t="s">
        <v>29</v>
      </c>
      <c r="E5507" s="7" t="s">
        <v>655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655</v>
      </c>
      <c r="F5508" s="7" t="s">
        <v>31</v>
      </c>
      <c r="G5508" s="8">
        <v>6</v>
      </c>
      <c r="H5508" s="9">
        <v>2.9739999999999999E-2</v>
      </c>
      <c r="I5508" s="10">
        <v>28748.82</v>
      </c>
      <c r="J5508" s="11"/>
      <c r="K5508" s="7" t="s">
        <v>705</v>
      </c>
      <c r="L5508" s="12">
        <v>35</v>
      </c>
      <c r="M5508" s="11"/>
      <c r="N5508" s="38">
        <f>I5508*(100-$B$4)*(100-$B$5)/10000</f>
        <v>28748.82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11016</v>
      </c>
      <c r="F5509" s="7" t="s">
        <v>31</v>
      </c>
      <c r="G5509" s="8">
        <v>6</v>
      </c>
      <c r="H5509" s="9">
        <v>2.9739999999999999E-2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11016</v>
      </c>
      <c r="F5510" s="7" t="s">
        <v>31</v>
      </c>
      <c r="G5510" s="8">
        <v>6</v>
      </c>
      <c r="H5510" s="9">
        <v>2.9739999999999999E-2</v>
      </c>
      <c r="I5510" s="10">
        <v>27379.83</v>
      </c>
      <c r="J5510" s="11"/>
      <c r="K5510" s="7" t="s">
        <v>705</v>
      </c>
      <c r="L5510" s="12">
        <v>35</v>
      </c>
      <c r="M5510" s="11"/>
      <c r="N5510" s="38">
        <f>I5510*(100-$B$4)*(100-$B$5)/10000</f>
        <v>27379.83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11019</v>
      </c>
      <c r="F5511" s="7" t="s">
        <v>31</v>
      </c>
      <c r="G5511" s="8">
        <v>6</v>
      </c>
      <c r="H5511" s="9">
        <v>2.478E-2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11016</v>
      </c>
      <c r="F5512" s="7" t="s">
        <v>31</v>
      </c>
      <c r="G5512" s="8">
        <v>6</v>
      </c>
      <c r="H5512" s="9">
        <v>2.9739999999999999E-2</v>
      </c>
      <c r="I5512" s="10">
        <v>27379.83</v>
      </c>
      <c r="J5512" s="11"/>
      <c r="K5512" s="7" t="s">
        <v>705</v>
      </c>
      <c r="L5512" s="12">
        <v>35</v>
      </c>
      <c r="M5512" s="11"/>
      <c r="N5512" s="38">
        <f>I5512*(100-$B$4)*(100-$B$5)/10000</f>
        <v>27379.83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28748.82</v>
      </c>
      <c r="J5513" s="11"/>
      <c r="K5513" s="7" t="s">
        <v>705</v>
      </c>
      <c r="L5513" s="12">
        <v>35</v>
      </c>
      <c r="M5513" s="11"/>
      <c r="N5513" s="38">
        <f>I5513*(100-$B$4)*(100-$B$5)/10000</f>
        <v>28748.82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11030</v>
      </c>
      <c r="F5515" s="7" t="s">
        <v>31</v>
      </c>
      <c r="G5515" s="8">
        <v>6</v>
      </c>
      <c r="H5515" s="9">
        <v>2.9739999999999999E-2</v>
      </c>
      <c r="I5515" s="10">
        <v>28748.82</v>
      </c>
      <c r="J5515" s="11"/>
      <c r="K5515" s="7" t="s">
        <v>705</v>
      </c>
      <c r="L5515" s="12">
        <v>35</v>
      </c>
      <c r="M5515" s="11"/>
      <c r="N5515" s="38">
        <f>I5515*(100-$B$4)*(100-$B$5)/10000</f>
        <v>28748.82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59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11016</v>
      </c>
      <c r="F5516" s="7" t="s">
        <v>31</v>
      </c>
      <c r="G5516" s="8">
        <v>6</v>
      </c>
      <c r="H5516" s="9">
        <v>2.9739999999999999E-2</v>
      </c>
      <c r="I5516" s="10">
        <v>27379.83</v>
      </c>
      <c r="J5516" s="11"/>
      <c r="K5516" s="7" t="s">
        <v>705</v>
      </c>
      <c r="L5516" s="12">
        <v>35</v>
      </c>
      <c r="M5516" s="11"/>
      <c r="N5516" s="38">
        <f>I5516*(100-$B$4)*(100-$B$5)/10000</f>
        <v>27379.83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11019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28748.82</v>
      </c>
      <c r="J5518" s="11"/>
      <c r="K5518" s="7" t="s">
        <v>705</v>
      </c>
      <c r="L5518" s="12">
        <v>35</v>
      </c>
      <c r="M5518" s="11"/>
      <c r="N5518" s="38">
        <f>I5518*(100-$B$4)*(100-$B$5)/10000</f>
        <v>28748.82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11019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11019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11016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11016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11030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11016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11016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25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11019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11016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11019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11030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11016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11016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11016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25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1.7639999999999999E-2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11106</v>
      </c>
      <c r="F5543" s="7" t="s">
        <v>31</v>
      </c>
      <c r="G5543" s="8">
        <v>8.23</v>
      </c>
      <c r="H5543" s="9">
        <v>1.7639999999999999E-2</v>
      </c>
      <c r="I5543" s="10">
        <v>33694.089999999997</v>
      </c>
      <c r="J5543" s="11"/>
      <c r="K5543" s="7"/>
      <c r="L5543" s="12">
        <v>35</v>
      </c>
      <c r="M5543" s="11"/>
      <c r="N5543" s="38">
        <f>I5543*(100-$B$4)*(100-$B$5)/10000</f>
        <v>33694.089999999997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11111</v>
      </c>
      <c r="F5544" s="7" t="s">
        <v>31</v>
      </c>
      <c r="G5544" s="8">
        <v>8.23</v>
      </c>
      <c r="H5544" s="9">
        <v>2.1167999999999999E-2</v>
      </c>
      <c r="I5544" s="10">
        <v>33694.089999999997</v>
      </c>
      <c r="J5544" s="11"/>
      <c r="K5544" s="7"/>
      <c r="L5544" s="12">
        <v>35</v>
      </c>
      <c r="M5544" s="11"/>
      <c r="N5544" s="38">
        <f>I5544*(100-$B$4)*(100-$B$5)/10000</f>
        <v>33694.089999999997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11112</v>
      </c>
      <c r="B5545" s="7" t="s">
        <v>11113</v>
      </c>
      <c r="C5545" s="7" t="s">
        <v>247</v>
      </c>
      <c r="D5545" s="7" t="s">
        <v>29</v>
      </c>
      <c r="E5545" s="7" t="s">
        <v>11111</v>
      </c>
      <c r="F5545" s="7" t="s">
        <v>31</v>
      </c>
      <c r="G5545" s="8">
        <v>7.14</v>
      </c>
      <c r="H5545" s="9">
        <v>2.1167999999999999E-2</v>
      </c>
      <c r="I5545" s="10">
        <v>33694.089999999997</v>
      </c>
      <c r="J5545" s="11"/>
      <c r="K5545" s="7"/>
      <c r="L5545" s="12">
        <v>35</v>
      </c>
      <c r="M5545" s="11"/>
      <c r="N5545" s="38">
        <f>I5545*(100-$B$4)*(100-$B$5)/10000</f>
        <v>33694.089999999997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11114</v>
      </c>
      <c r="B5546" s="7" t="s">
        <v>11115</v>
      </c>
      <c r="C5546" s="7" t="s">
        <v>247</v>
      </c>
      <c r="D5546" s="7" t="s">
        <v>29</v>
      </c>
      <c r="E5546" s="7" t="s">
        <v>11111</v>
      </c>
      <c r="F5546" s="7" t="s">
        <v>31</v>
      </c>
      <c r="G5546" s="8">
        <v>8.23</v>
      </c>
      <c r="H5546" s="9">
        <v>2.1167999999999999E-2</v>
      </c>
      <c r="I5546" s="10">
        <v>35378.79</v>
      </c>
      <c r="J5546" s="11"/>
      <c r="K5546" s="7"/>
      <c r="L5546" s="12">
        <v>35</v>
      </c>
      <c r="M5546" s="11"/>
      <c r="N5546" s="38">
        <f>I5546*(100-$B$4)*(100-$B$5)/10000</f>
        <v>35378.79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10149</v>
      </c>
      <c r="F5547" s="7" t="s">
        <v>31</v>
      </c>
      <c r="G5547" s="8">
        <v>8.23</v>
      </c>
      <c r="H5547" s="9">
        <v>2.1167999999999999E-2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11111</v>
      </c>
      <c r="F5548" s="7" t="s">
        <v>31</v>
      </c>
      <c r="G5548" s="8">
        <v>8.23</v>
      </c>
      <c r="H5548" s="9">
        <v>1.7639999999999999E-2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10149</v>
      </c>
      <c r="F5549" s="7" t="s">
        <v>31</v>
      </c>
      <c r="G5549" s="8">
        <v>8.23</v>
      </c>
      <c r="H5549" s="9">
        <v>2.1167999999999999E-2</v>
      </c>
      <c r="I5549" s="10">
        <v>35378.79</v>
      </c>
      <c r="J5549" s="11"/>
      <c r="K5549" s="7"/>
      <c r="L5549" s="12">
        <v>35</v>
      </c>
      <c r="M5549" s="11"/>
      <c r="N5549" s="38">
        <f>I5549*(100-$B$4)*(100-$B$5)/10000</f>
        <v>35378.79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10149</v>
      </c>
      <c r="F5550" s="7" t="s">
        <v>31</v>
      </c>
      <c r="G5550" s="8">
        <v>8.23</v>
      </c>
      <c r="H5550" s="9">
        <v>2.1167999999999999E-2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10149</v>
      </c>
      <c r="F5551" s="7" t="s">
        <v>31</v>
      </c>
      <c r="G5551" s="8">
        <v>8.23</v>
      </c>
      <c r="H5551" s="9">
        <v>2.1167999999999999E-2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11111</v>
      </c>
      <c r="F5552" s="7" t="s">
        <v>31</v>
      </c>
      <c r="G5552" s="8">
        <v>8.23</v>
      </c>
      <c r="H5552" s="9">
        <v>2.1167999999999999E-2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10149</v>
      </c>
      <c r="F5553" s="7" t="s">
        <v>31</v>
      </c>
      <c r="G5553" s="8">
        <v>8.23</v>
      </c>
      <c r="H5553" s="9">
        <v>2.1167999999999999E-2</v>
      </c>
      <c r="I5553" s="10">
        <v>37721.19</v>
      </c>
      <c r="J5553" s="11"/>
      <c r="K5553" s="7" t="s">
        <v>705</v>
      </c>
      <c r="L5553" s="12">
        <v>35</v>
      </c>
      <c r="M5553" s="11"/>
      <c r="N5553" s="38">
        <f>I5553*(100-$B$4)*(100-$B$5)/10000</f>
        <v>37721.19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11111</v>
      </c>
      <c r="F5554" s="7" t="s">
        <v>31</v>
      </c>
      <c r="G5554" s="8">
        <v>8.23</v>
      </c>
      <c r="H5554" s="9">
        <v>2.1167999999999999E-2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11111</v>
      </c>
      <c r="F5555" s="7" t="s">
        <v>31</v>
      </c>
      <c r="G5555" s="8">
        <v>8.23</v>
      </c>
      <c r="H5555" s="9">
        <v>2.1167999999999999E-2</v>
      </c>
      <c r="I5555" s="10">
        <v>35924.94</v>
      </c>
      <c r="J5555" s="11"/>
      <c r="K5555" s="7" t="s">
        <v>705</v>
      </c>
      <c r="L5555" s="12">
        <v>35</v>
      </c>
      <c r="M5555" s="11"/>
      <c r="N5555" s="38">
        <f>I5555*(100-$B$4)*(100-$B$5)/10000</f>
        <v>35924.94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11111</v>
      </c>
      <c r="F5556" s="7" t="s">
        <v>31</v>
      </c>
      <c r="G5556" s="8">
        <v>8.23</v>
      </c>
      <c r="H5556" s="9">
        <v>2.1167999999999999E-2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10149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11111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10149</v>
      </c>
      <c r="F5559" s="7" t="s">
        <v>31</v>
      </c>
      <c r="G5559" s="8">
        <v>8.23</v>
      </c>
      <c r="H5559" s="9">
        <v>2.1167999999999999E-2</v>
      </c>
      <c r="I5559" s="10">
        <v>37721.19</v>
      </c>
      <c r="J5559" s="11"/>
      <c r="K5559" s="7" t="s">
        <v>705</v>
      </c>
      <c r="L5559" s="12">
        <v>35</v>
      </c>
      <c r="M5559" s="11"/>
      <c r="N5559" s="38">
        <f>I5559*(100-$B$4)*(100-$B$5)/10000</f>
        <v>37721.19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10149</v>
      </c>
      <c r="F5560" s="7" t="s">
        <v>31</v>
      </c>
      <c r="G5560" s="8">
        <v>8.23</v>
      </c>
      <c r="H5560" s="9">
        <v>2.1167999999999999E-2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11106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11111</v>
      </c>
      <c r="F5562" s="7" t="s">
        <v>31</v>
      </c>
      <c r="G5562" s="8">
        <v>8.23</v>
      </c>
      <c r="H5562" s="9">
        <v>2.1167999999999999E-2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59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11106</v>
      </c>
      <c r="F5563" s="7" t="s">
        <v>31</v>
      </c>
      <c r="G5563" s="8">
        <v>8.23</v>
      </c>
      <c r="H5563" s="9">
        <v>1.7639999999999999E-2</v>
      </c>
      <c r="I5563" s="10">
        <v>35924.94</v>
      </c>
      <c r="J5563" s="11"/>
      <c r="K5563" s="7" t="s">
        <v>705</v>
      </c>
      <c r="L5563" s="12">
        <v>35</v>
      </c>
      <c r="M5563" s="11"/>
      <c r="N5563" s="38">
        <f>I5563*(100-$B$4)*(100-$B$5)/10000</f>
        <v>35924.94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11111</v>
      </c>
      <c r="F5564" s="7" t="s">
        <v>31</v>
      </c>
      <c r="G5564" s="8">
        <v>7.14</v>
      </c>
      <c r="H5564" s="9">
        <v>2.1167999999999999E-2</v>
      </c>
      <c r="I5564" s="10">
        <v>33694.089999999997</v>
      </c>
      <c r="J5564" s="11"/>
      <c r="K5564" s="7"/>
      <c r="L5564" s="12">
        <v>25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10149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10149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10149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11111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8.23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11106</v>
      </c>
      <c r="F5570" s="7" t="s">
        <v>31</v>
      </c>
      <c r="G5570" s="8">
        <v>8.23</v>
      </c>
      <c r="H5570" s="9">
        <v>1.7639999999999999E-2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11111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11111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10149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11111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11111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11111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11111</v>
      </c>
      <c r="F5577" s="7" t="s">
        <v>31</v>
      </c>
      <c r="G5577" s="8">
        <v>7.32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25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11111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9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11111</v>
      </c>
      <c r="F5579" s="7" t="s">
        <v>31</v>
      </c>
      <c r="G5579" s="8">
        <v>8.23</v>
      </c>
      <c r="H5579" s="9">
        <v>2.1167999999999999E-2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10149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10149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11106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10149</v>
      </c>
      <c r="F5584" s="7" t="s">
        <v>31</v>
      </c>
      <c r="G5584" s="8">
        <v>8.23</v>
      </c>
      <c r="H5584" s="9">
        <v>2.1167999999999999E-2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10149</v>
      </c>
      <c r="F5585" s="7" t="s">
        <v>31</v>
      </c>
      <c r="G5585" s="8">
        <v>8.23</v>
      </c>
      <c r="H5585" s="9">
        <v>2.1167999999999999E-2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11200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11201</v>
      </c>
      <c r="B5589" s="7" t="s">
        <v>11202</v>
      </c>
      <c r="C5589" s="7" t="s">
        <v>9943</v>
      </c>
      <c r="D5589" s="7" t="s">
        <v>29</v>
      </c>
      <c r="E5589" s="7" t="s">
        <v>9944</v>
      </c>
      <c r="F5589" s="7" t="s">
        <v>31</v>
      </c>
      <c r="G5589" s="8">
        <v>11.56</v>
      </c>
      <c r="H5589" s="9">
        <v>3.6302000000000001E-2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9944</v>
      </c>
      <c r="F5590" s="7" t="s">
        <v>31</v>
      </c>
      <c r="G5590" s="8">
        <v>11.56</v>
      </c>
      <c r="H5590" s="9">
        <v>3.0252000000000001E-2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11200</v>
      </c>
      <c r="F5591" s="7" t="s">
        <v>31</v>
      </c>
      <c r="G5591" s="8">
        <v>11.56</v>
      </c>
      <c r="H5591" s="9">
        <v>3.6302000000000001E-2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11200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11200</v>
      </c>
      <c r="F5593" s="7" t="s">
        <v>31</v>
      </c>
      <c r="G5593" s="8">
        <v>11.56</v>
      </c>
      <c r="H5593" s="9">
        <v>3.6302000000000001E-2</v>
      </c>
      <c r="I5593" s="10">
        <v>43729.99</v>
      </c>
      <c r="J5593" s="11"/>
      <c r="K5593" s="7"/>
      <c r="L5593" s="12">
        <v>35</v>
      </c>
      <c r="M5593" s="11"/>
      <c r="N5593" s="38">
        <f>I5593*(100-$B$4)*(100-$B$5)/10000</f>
        <v>43729.99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11213</v>
      </c>
      <c r="F5594" s="7" t="s">
        <v>31</v>
      </c>
      <c r="G5594" s="8">
        <v>11.56</v>
      </c>
      <c r="H5594" s="9">
        <v>3.6302000000000001E-2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11213</v>
      </c>
      <c r="F5595" s="7" t="s">
        <v>31</v>
      </c>
      <c r="G5595" s="8">
        <v>11.56</v>
      </c>
      <c r="H5595" s="9">
        <v>3.0252000000000001E-2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11213</v>
      </c>
      <c r="F5596" s="7" t="s">
        <v>31</v>
      </c>
      <c r="G5596" s="8">
        <v>11.56</v>
      </c>
      <c r="H5596" s="9">
        <v>3.6302000000000001E-2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11213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9944</v>
      </c>
      <c r="F5598" s="7" t="s">
        <v>31</v>
      </c>
      <c r="G5598" s="8">
        <v>11.56</v>
      </c>
      <c r="H5598" s="9">
        <v>3.6302000000000001E-2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11197</v>
      </c>
      <c r="F5599" s="7" t="s">
        <v>31</v>
      </c>
      <c r="G5599" s="8">
        <v>11.56</v>
      </c>
      <c r="H5599" s="9">
        <v>3.6302000000000001E-2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9944</v>
      </c>
      <c r="F5600" s="7" t="s">
        <v>31</v>
      </c>
      <c r="G5600" s="8">
        <v>11.56</v>
      </c>
      <c r="H5600" s="9">
        <v>3.0252000000000001E-2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11200</v>
      </c>
      <c r="F5601" s="7" t="s">
        <v>31</v>
      </c>
      <c r="G5601" s="8">
        <v>11.56</v>
      </c>
      <c r="H5601" s="9">
        <v>3.6302000000000001E-2</v>
      </c>
      <c r="I5601" s="10">
        <v>47769.82</v>
      </c>
      <c r="J5601" s="11"/>
      <c r="K5601" s="7" t="s">
        <v>705</v>
      </c>
      <c r="L5601" s="12">
        <v>35</v>
      </c>
      <c r="M5601" s="11"/>
      <c r="N5601" s="38">
        <f>I5601*(100-$B$4)*(100-$B$5)/10000</f>
        <v>47769.82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11213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11213</v>
      </c>
      <c r="F5603" s="7" t="s">
        <v>31</v>
      </c>
      <c r="G5603" s="8">
        <v>11.56</v>
      </c>
      <c r="H5603" s="9">
        <v>3.6302000000000001E-2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11200</v>
      </c>
      <c r="F5604" s="7" t="s">
        <v>31</v>
      </c>
      <c r="G5604" s="8">
        <v>11.56</v>
      </c>
      <c r="H5604" s="9">
        <v>3.6302000000000001E-2</v>
      </c>
      <c r="I5604" s="10">
        <v>47769.82</v>
      </c>
      <c r="J5604" s="11"/>
      <c r="K5604" s="7" t="s">
        <v>705</v>
      </c>
      <c r="L5604" s="12">
        <v>35</v>
      </c>
      <c r="M5604" s="11"/>
      <c r="N5604" s="38">
        <f>I5604*(100-$B$4)*(100-$B$5)/10000</f>
        <v>47769.82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11200</v>
      </c>
      <c r="F5605" s="7" t="s">
        <v>31</v>
      </c>
      <c r="G5605" s="8">
        <v>11.56</v>
      </c>
      <c r="H5605" s="9">
        <v>3.6302000000000001E-2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11200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11213</v>
      </c>
      <c r="F5607" s="7" t="s">
        <v>31</v>
      </c>
      <c r="G5607" s="8">
        <v>11.56</v>
      </c>
      <c r="H5607" s="9">
        <v>3.6302000000000001E-2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59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11213</v>
      </c>
      <c r="F5608" s="7" t="s">
        <v>31</v>
      </c>
      <c r="G5608" s="8">
        <v>11.56</v>
      </c>
      <c r="H5608" s="9">
        <v>3.6302000000000001E-2</v>
      </c>
      <c r="I5608" s="10">
        <v>45495.07</v>
      </c>
      <c r="J5608" s="11"/>
      <c r="K5608" s="7" t="s">
        <v>705</v>
      </c>
      <c r="L5608" s="12">
        <v>35</v>
      </c>
      <c r="M5608" s="11"/>
      <c r="N5608" s="38">
        <f>I5608*(100-$B$4)*(100-$B$5)/10000</f>
        <v>45495.07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9944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11200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11213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11213</v>
      </c>
      <c r="F5612" s="7" t="s">
        <v>31</v>
      </c>
      <c r="G5612" s="8">
        <v>11.56</v>
      </c>
      <c r="H5612" s="9">
        <v>3.6302000000000001E-2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9944</v>
      </c>
      <c r="F5613" s="7" t="s">
        <v>31</v>
      </c>
      <c r="G5613" s="8">
        <v>11.56</v>
      </c>
      <c r="H5613" s="9">
        <v>3.0252000000000001E-2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11200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11197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11200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11213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11213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11200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11200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11200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11213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9944</v>
      </c>
      <c r="F5623" s="7" t="s">
        <v>31</v>
      </c>
      <c r="G5623" s="8">
        <v>11.56</v>
      </c>
      <c r="H5623" s="9">
        <v>3.0252000000000001E-2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11213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9944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11213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11200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11200</v>
      </c>
      <c r="F5629" s="7" t="s">
        <v>31</v>
      </c>
      <c r="G5629" s="8">
        <v>11.56</v>
      </c>
      <c r="H5629" s="9">
        <v>3.6302000000000001E-2</v>
      </c>
      <c r="I5629" s="10">
        <v>47769.82</v>
      </c>
      <c r="J5629" s="11"/>
      <c r="K5629" s="7" t="s">
        <v>705</v>
      </c>
      <c r="L5629" s="12">
        <v>35</v>
      </c>
      <c r="M5629" s="11"/>
      <c r="N5629" s="38">
        <f>I5629*(100-$B$4)*(100-$B$5)/10000</f>
        <v>47769.82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11213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11288</v>
      </c>
      <c r="F5631" s="7" t="s">
        <v>31</v>
      </c>
      <c r="G5631" s="8">
        <v>11.56</v>
      </c>
      <c r="H5631" s="9">
        <v>3.0252000000000001E-2</v>
      </c>
      <c r="I5631" s="10">
        <v>45841.31</v>
      </c>
      <c r="J5631" s="11"/>
      <c r="K5631" s="7"/>
      <c r="L5631" s="12">
        <v>35</v>
      </c>
      <c r="M5631" s="11"/>
      <c r="N5631" s="38">
        <f>I5631*(100-$B$4)*(100-$B$5)/10000</f>
        <v>45841.31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11289</v>
      </c>
      <c r="B5632" s="7" t="s">
        <v>11290</v>
      </c>
      <c r="C5632" s="7" t="s">
        <v>254</v>
      </c>
      <c r="D5632" s="7" t="s">
        <v>29</v>
      </c>
      <c r="E5632" s="7" t="s">
        <v>10298</v>
      </c>
      <c r="F5632" s="7" t="s">
        <v>31</v>
      </c>
      <c r="G5632" s="8">
        <v>11.56</v>
      </c>
      <c r="H5632" s="9">
        <v>3.6302000000000001E-2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11293</v>
      </c>
      <c r="F5633" s="7" t="s">
        <v>31</v>
      </c>
      <c r="G5633" s="8">
        <v>11.56</v>
      </c>
      <c r="H5633" s="9">
        <v>3.6302000000000001E-2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254</v>
      </c>
      <c r="D5634" s="7" t="s">
        <v>29</v>
      </c>
      <c r="E5634" s="7" t="s">
        <v>11293</v>
      </c>
      <c r="F5634" s="7" t="s">
        <v>31</v>
      </c>
      <c r="G5634" s="8">
        <v>11.56</v>
      </c>
      <c r="H5634" s="9">
        <v>3.6302000000000001E-2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254</v>
      </c>
      <c r="D5635" s="7" t="s">
        <v>29</v>
      </c>
      <c r="E5635" s="7" t="s">
        <v>10298</v>
      </c>
      <c r="F5635" s="7" t="s">
        <v>31</v>
      </c>
      <c r="G5635" s="8">
        <v>11.56</v>
      </c>
      <c r="H5635" s="9">
        <v>3.6302000000000001E-2</v>
      </c>
      <c r="I5635" s="10">
        <v>48133.38</v>
      </c>
      <c r="J5635" s="11"/>
      <c r="K5635" s="7"/>
      <c r="L5635" s="12">
        <v>35</v>
      </c>
      <c r="M5635" s="11"/>
      <c r="N5635" s="38">
        <f>I5635*(100-$B$4)*(100-$B$5)/10000</f>
        <v>48133.38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10298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10298</v>
      </c>
      <c r="F5637" s="7" t="s">
        <v>31</v>
      </c>
      <c r="G5637" s="8">
        <v>11.56</v>
      </c>
      <c r="H5637" s="9">
        <v>3.6302000000000001E-2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11293</v>
      </c>
      <c r="F5638" s="7" t="s">
        <v>31</v>
      </c>
      <c r="G5638" s="8">
        <v>11.56</v>
      </c>
      <c r="H5638" s="9">
        <v>3.6302000000000001E-2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11293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11288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11293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10298</v>
      </c>
      <c r="F5642" s="7" t="s">
        <v>31</v>
      </c>
      <c r="G5642" s="8">
        <v>11.56</v>
      </c>
      <c r="H5642" s="9">
        <v>3.6302000000000001E-2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11293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10298</v>
      </c>
      <c r="F5644" s="7" t="s">
        <v>31</v>
      </c>
      <c r="G5644" s="8">
        <v>11.56</v>
      </c>
      <c r="H5644" s="9">
        <v>3.6302000000000001E-2</v>
      </c>
      <c r="I5644" s="10">
        <v>52141.01</v>
      </c>
      <c r="J5644" s="11"/>
      <c r="K5644" s="7" t="s">
        <v>705</v>
      </c>
      <c r="L5644" s="12">
        <v>35</v>
      </c>
      <c r="M5644" s="11"/>
      <c r="N5644" s="38">
        <f>I5644*(100-$B$4)*(100-$B$5)/10000</f>
        <v>52141.01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10298</v>
      </c>
      <c r="F5645" s="7" t="s">
        <v>31</v>
      </c>
      <c r="G5645" s="8">
        <v>11.56</v>
      </c>
      <c r="H5645" s="9">
        <v>3.6302000000000001E-2</v>
      </c>
      <c r="I5645" s="10">
        <v>52141.01</v>
      </c>
      <c r="J5645" s="11"/>
      <c r="K5645" s="7" t="s">
        <v>705</v>
      </c>
      <c r="L5645" s="12">
        <v>35</v>
      </c>
      <c r="M5645" s="11"/>
      <c r="N5645" s="38">
        <f>I5645*(100-$B$4)*(100-$B$5)/10000</f>
        <v>52141.01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11293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11288</v>
      </c>
      <c r="F5647" s="7" t="s">
        <v>31</v>
      </c>
      <c r="G5647" s="8">
        <v>11.56</v>
      </c>
      <c r="H5647" s="9">
        <v>3.0252000000000001E-2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11293</v>
      </c>
      <c r="F5648" s="7" t="s">
        <v>31</v>
      </c>
      <c r="G5648" s="8">
        <v>11.56</v>
      </c>
      <c r="H5648" s="9">
        <v>3.6302000000000001E-2</v>
      </c>
      <c r="I5648" s="10">
        <v>49658.1</v>
      </c>
      <c r="J5648" s="11"/>
      <c r="K5648" s="7" t="s">
        <v>705</v>
      </c>
      <c r="L5648" s="12">
        <v>35</v>
      </c>
      <c r="M5648" s="11"/>
      <c r="N5648" s="38">
        <f>I5648*(100-$B$4)*(100-$B$5)/10000</f>
        <v>49658.1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11293</v>
      </c>
      <c r="F5649" s="7" t="s">
        <v>31</v>
      </c>
      <c r="G5649" s="8">
        <v>11.56</v>
      </c>
      <c r="H5649" s="9">
        <v>3.6302000000000001E-2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10298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11288</v>
      </c>
      <c r="F5651" s="7" t="s">
        <v>31</v>
      </c>
      <c r="G5651" s="8">
        <v>11.56</v>
      </c>
      <c r="H5651" s="9">
        <v>3.0252000000000001E-2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11293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11293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11288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11293</v>
      </c>
      <c r="F5655" s="7" t="s">
        <v>31</v>
      </c>
      <c r="G5655" s="8">
        <v>11.56</v>
      </c>
      <c r="H5655" s="9">
        <v>3.6302000000000001E-2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10298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10298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11293</v>
      </c>
      <c r="F5658" s="7" t="s">
        <v>31</v>
      </c>
      <c r="G5658" s="8">
        <v>11.56</v>
      </c>
      <c r="H5658" s="9">
        <v>3.6302000000000001E-2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10298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10298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11293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11288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11293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25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10298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11288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11293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59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11293</v>
      </c>
      <c r="F5667" s="7" t="s">
        <v>31</v>
      </c>
      <c r="G5667" s="8">
        <v>11.56</v>
      </c>
      <c r="H5667" s="9">
        <v>3.6302000000000001E-2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11293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10298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10298</v>
      </c>
      <c r="F5670" s="7" t="s">
        <v>31</v>
      </c>
      <c r="G5670" s="8">
        <v>11.56</v>
      </c>
      <c r="H5670" s="9">
        <v>3.6302000000000001E-2</v>
      </c>
      <c r="I5670" s="10">
        <v>52141.01</v>
      </c>
      <c r="J5670" s="11"/>
      <c r="K5670" s="7" t="s">
        <v>705</v>
      </c>
      <c r="L5670" s="12">
        <v>35</v>
      </c>
      <c r="M5670" s="11"/>
      <c r="N5670" s="38">
        <f>I5670*(100-$B$4)*(100-$B$5)/10000</f>
        <v>52141.01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11288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10298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11293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11293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52059.54</v>
      </c>
      <c r="J5676" s="11"/>
      <c r="K5676" s="7"/>
      <c r="L5676" s="12">
        <v>35</v>
      </c>
      <c r="M5676" s="11"/>
      <c r="N5676" s="38">
        <f>I5676*(100-$B$4)*(100-$B$5)/10000</f>
        <v>52059.54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54662.52</v>
      </c>
      <c r="J5677" s="11"/>
      <c r="K5677" s="7"/>
      <c r="L5677" s="12">
        <v>35</v>
      </c>
      <c r="M5677" s="11"/>
      <c r="N5677" s="38">
        <f>I5677*(100-$B$4)*(100-$B$5)/10000</f>
        <v>54662.52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11379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11387</v>
      </c>
      <c r="F5679" s="7" t="s">
        <v>31</v>
      </c>
      <c r="G5679" s="8">
        <v>14.33</v>
      </c>
      <c r="H5679" s="9">
        <v>6.4860000000000001E-2</v>
      </c>
      <c r="I5679" s="10">
        <v>54662.52</v>
      </c>
      <c r="J5679" s="11"/>
      <c r="K5679" s="7"/>
      <c r="L5679" s="12">
        <v>35</v>
      </c>
      <c r="M5679" s="11"/>
      <c r="N5679" s="38">
        <f>I5679*(100-$B$4)*(100-$B$5)/10000</f>
        <v>54662.52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11382</v>
      </c>
      <c r="F5680" s="7" t="s">
        <v>31</v>
      </c>
      <c r="G5680" s="8">
        <v>14.33</v>
      </c>
      <c r="H5680" s="9">
        <v>6.4860000000000001E-2</v>
      </c>
      <c r="I5680" s="10">
        <v>54662.52</v>
      </c>
      <c r="J5680" s="11"/>
      <c r="K5680" s="7"/>
      <c r="L5680" s="12">
        <v>35</v>
      </c>
      <c r="M5680" s="11"/>
      <c r="N5680" s="38">
        <f>I5680*(100-$B$4)*(100-$B$5)/10000</f>
        <v>54662.52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11382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11382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11379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11379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10370</v>
      </c>
      <c r="D5685" s="7" t="s">
        <v>29</v>
      </c>
      <c r="E5685" s="7" t="s">
        <v>11400</v>
      </c>
      <c r="F5685" s="7" t="s">
        <v>31</v>
      </c>
      <c r="G5685" s="8">
        <v>14.33</v>
      </c>
      <c r="H5685" s="9">
        <v>5.4053999999999998E-2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11400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11400</v>
      </c>
      <c r="F5687" s="7" t="s">
        <v>31</v>
      </c>
      <c r="G5687" s="8">
        <v>14.33</v>
      </c>
      <c r="H5687" s="9">
        <v>5.4053999999999998E-2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11382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11382</v>
      </c>
      <c r="F5689" s="7" t="s">
        <v>31</v>
      </c>
      <c r="G5689" s="8">
        <v>14.33</v>
      </c>
      <c r="H5689" s="9">
        <v>6.4860000000000001E-2</v>
      </c>
      <c r="I5689" s="10">
        <v>58670.15</v>
      </c>
      <c r="J5689" s="11"/>
      <c r="K5689" s="7" t="s">
        <v>705</v>
      </c>
      <c r="L5689" s="12">
        <v>35</v>
      </c>
      <c r="M5689" s="11"/>
      <c r="N5689" s="38">
        <f>I5689*(100-$B$4)*(100-$B$5)/10000</f>
        <v>58670.15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11379</v>
      </c>
      <c r="F5690" s="7" t="s">
        <v>31</v>
      </c>
      <c r="G5690" s="8">
        <v>14.33</v>
      </c>
      <c r="H5690" s="9">
        <v>6.4860000000000001E-2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11400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11379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11382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11387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11379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11379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11382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11379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11379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11382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11382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11382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11387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11400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11379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11400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11382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11379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11379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11379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11400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11400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11382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11387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11382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6.4860000000000001E-2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11474</v>
      </c>
      <c r="F5721" s="7" t="s">
        <v>31</v>
      </c>
      <c r="G5721" s="8">
        <v>14.33</v>
      </c>
      <c r="H5721" s="9">
        <v>5.4053999999999998E-2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261</v>
      </c>
      <c r="D5722" s="7" t="s">
        <v>29</v>
      </c>
      <c r="E5722" s="7" t="s">
        <v>11471</v>
      </c>
      <c r="F5722" s="7" t="s">
        <v>31</v>
      </c>
      <c r="G5722" s="8">
        <v>14.33</v>
      </c>
      <c r="H5722" s="9">
        <v>6.4860000000000001E-2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11471</v>
      </c>
      <c r="F5723" s="7" t="s">
        <v>31</v>
      </c>
      <c r="G5723" s="8">
        <v>14.33</v>
      </c>
      <c r="H5723" s="9">
        <v>6.4860000000000001E-2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11474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10445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10445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10445</v>
      </c>
      <c r="F5728" s="7" t="s">
        <v>31</v>
      </c>
      <c r="G5728" s="8">
        <v>14.33</v>
      </c>
      <c r="H5728" s="9">
        <v>6.4860000000000001E-2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11471</v>
      </c>
      <c r="F5729" s="7" t="s">
        <v>31</v>
      </c>
      <c r="G5729" s="8">
        <v>14.33</v>
      </c>
      <c r="H5729" s="9">
        <v>6.4860000000000001E-2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11471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11471</v>
      </c>
      <c r="F5731" s="7" t="s">
        <v>31</v>
      </c>
      <c r="G5731" s="8">
        <v>14.33</v>
      </c>
      <c r="H5731" s="9">
        <v>6.4860000000000001E-2</v>
      </c>
      <c r="I5731" s="10">
        <v>58978.05</v>
      </c>
      <c r="J5731" s="12">
        <v>16</v>
      </c>
      <c r="K5731" s="7" t="s">
        <v>705</v>
      </c>
      <c r="L5731" s="12">
        <v>35</v>
      </c>
      <c r="M5731" s="11"/>
      <c r="N5731" s="38">
        <f>I5731*(100-$B$4)*(100-$B$5)/10000</f>
        <v>58978.05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11474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11471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11471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11471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10445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10445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10445</v>
      </c>
      <c r="F5738" s="7" t="s">
        <v>31</v>
      </c>
      <c r="G5738" s="8">
        <v>14.33</v>
      </c>
      <c r="H5738" s="9">
        <v>6.4860000000000001E-2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10445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11474</v>
      </c>
      <c r="F5740" s="7" t="s">
        <v>31</v>
      </c>
      <c r="G5740" s="8">
        <v>14.33</v>
      </c>
      <c r="H5740" s="9">
        <v>5.4053999999999998E-2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11471</v>
      </c>
      <c r="F5741" s="7" t="s">
        <v>31</v>
      </c>
      <c r="G5741" s="8">
        <v>14.33</v>
      </c>
      <c r="H5741" s="9">
        <v>6.4860000000000001E-2</v>
      </c>
      <c r="I5741" s="10">
        <v>58768.5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58768.5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11471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10445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11471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11471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10445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11471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25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10445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11474</v>
      </c>
      <c r="F5750" s="7" t="s">
        <v>31</v>
      </c>
      <c r="G5750" s="8">
        <v>14.33</v>
      </c>
      <c r="H5750" s="9">
        <v>5.4053999999999998E-2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11474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10445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11471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10445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11471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10445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11471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11474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10445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11474</v>
      </c>
      <c r="F5761" s="7" t="s">
        <v>31</v>
      </c>
      <c r="G5761" s="8">
        <v>14.33</v>
      </c>
      <c r="H5761" s="9">
        <v>5.4053999999999998E-2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11471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3.6299999999999999E-2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11565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11566</v>
      </c>
      <c r="B5767" s="7" t="s">
        <v>11567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10520</v>
      </c>
      <c r="D5768" s="7" t="s">
        <v>29</v>
      </c>
      <c r="E5768" s="7" t="s">
        <v>11565</v>
      </c>
      <c r="F5768" s="7" t="s">
        <v>31</v>
      </c>
      <c r="G5768" s="8">
        <v>16.68</v>
      </c>
      <c r="H5768" s="9">
        <v>3.6299999999999999E-2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10520</v>
      </c>
      <c r="D5769" s="7" t="s">
        <v>29</v>
      </c>
      <c r="E5769" s="7" t="s">
        <v>11565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10521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11565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11562</v>
      </c>
      <c r="F5772" s="7" t="s">
        <v>31</v>
      </c>
      <c r="G5772" s="8">
        <v>16.68</v>
      </c>
      <c r="H5772" s="9">
        <v>3.0252000000000001E-2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11565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10521</v>
      </c>
      <c r="F5775" s="7" t="s">
        <v>31</v>
      </c>
      <c r="G5775" s="8">
        <v>16.68</v>
      </c>
      <c r="H5775" s="9">
        <v>3.6299999999999999E-2</v>
      </c>
      <c r="I5775" s="10">
        <v>64076.59</v>
      </c>
      <c r="J5775" s="11"/>
      <c r="K5775" s="7"/>
      <c r="L5775" s="12">
        <v>35</v>
      </c>
      <c r="M5775" s="11"/>
      <c r="N5775" s="38">
        <f>I5775*(100-$B$4)*(100-$B$5)/10000</f>
        <v>64076.59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11562</v>
      </c>
      <c r="F5776" s="7" t="s">
        <v>31</v>
      </c>
      <c r="G5776" s="8">
        <v>16.68</v>
      </c>
      <c r="H5776" s="9">
        <v>3.6299999999999999E-2</v>
      </c>
      <c r="I5776" s="10">
        <v>64842.13</v>
      </c>
      <c r="J5776" s="11"/>
      <c r="K5776" s="7" t="s">
        <v>705</v>
      </c>
      <c r="L5776" s="12">
        <v>35</v>
      </c>
      <c r="M5776" s="11"/>
      <c r="N5776" s="38">
        <f>I5776*(100-$B$4)*(100-$B$5)/10000</f>
        <v>64842.13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11565</v>
      </c>
      <c r="F5777" s="7" t="s">
        <v>31</v>
      </c>
      <c r="G5777" s="8">
        <v>16.68</v>
      </c>
      <c r="H5777" s="9">
        <v>3.6299999999999999E-2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11588</v>
      </c>
      <c r="B5778" s="7" t="s">
        <v>11589</v>
      </c>
      <c r="C5778" s="7" t="s">
        <v>10520</v>
      </c>
      <c r="D5778" s="7" t="s">
        <v>29</v>
      </c>
      <c r="E5778" s="7" t="s">
        <v>11565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10520</v>
      </c>
      <c r="D5779" s="7" t="s">
        <v>29</v>
      </c>
      <c r="E5779" s="7" t="s">
        <v>11565</v>
      </c>
      <c r="F5779" s="7" t="s">
        <v>31</v>
      </c>
      <c r="G5779" s="8">
        <v>16.68</v>
      </c>
      <c r="H5779" s="9">
        <v>3.6299999999999999E-2</v>
      </c>
      <c r="I5779" s="10">
        <v>68084.240000000005</v>
      </c>
      <c r="J5779" s="11"/>
      <c r="K5779" s="7" t="s">
        <v>705</v>
      </c>
      <c r="L5779" s="12">
        <v>35</v>
      </c>
      <c r="M5779" s="11"/>
      <c r="N5779" s="38">
        <f>I5779*(100-$B$4)*(100-$B$5)/10000</f>
        <v>68084.240000000005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11592</v>
      </c>
      <c r="B5780" s="7" t="s">
        <v>11593</v>
      </c>
      <c r="C5780" s="7" t="s">
        <v>10520</v>
      </c>
      <c r="D5780" s="7" t="s">
        <v>29</v>
      </c>
      <c r="E5780" s="7" t="s">
        <v>10521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10520</v>
      </c>
      <c r="D5781" s="7" t="s">
        <v>29</v>
      </c>
      <c r="E5781" s="7" t="s">
        <v>11562</v>
      </c>
      <c r="F5781" s="7" t="s">
        <v>31</v>
      </c>
      <c r="G5781" s="8">
        <v>16.68</v>
      </c>
      <c r="H5781" s="9">
        <v>3.0252000000000001E-2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10520</v>
      </c>
      <c r="D5782" s="7" t="s">
        <v>29</v>
      </c>
      <c r="E5782" s="7" t="s">
        <v>10521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10520</v>
      </c>
      <c r="D5783" s="7" t="s">
        <v>29</v>
      </c>
      <c r="E5783" s="7" t="s">
        <v>11600</v>
      </c>
      <c r="F5783" s="7" t="s">
        <v>31</v>
      </c>
      <c r="G5783" s="8">
        <v>16.68</v>
      </c>
      <c r="H5783" s="9">
        <v>3.6299999999999999E-2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11565</v>
      </c>
      <c r="F5784" s="7" t="s">
        <v>31</v>
      </c>
      <c r="G5784" s="8">
        <v>16.68</v>
      </c>
      <c r="H5784" s="9">
        <v>3.6299999999999999E-2</v>
      </c>
      <c r="I5784" s="10">
        <v>64842.13</v>
      </c>
      <c r="J5784" s="11"/>
      <c r="K5784" s="7" t="s">
        <v>705</v>
      </c>
      <c r="L5784" s="12">
        <v>35</v>
      </c>
      <c r="M5784" s="11"/>
      <c r="N5784" s="38">
        <f>I5784*(100-$B$4)*(100-$B$5)/10000</f>
        <v>64842.13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10521</v>
      </c>
      <c r="F5785" s="7" t="s">
        <v>31</v>
      </c>
      <c r="G5785" s="8">
        <v>16.68</v>
      </c>
      <c r="H5785" s="9">
        <v>3.6299999999999999E-2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11565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11565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11565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11562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10521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10521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11565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10521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10521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11562</v>
      </c>
      <c r="F5795" s="7" t="s">
        <v>31</v>
      </c>
      <c r="G5795" s="8">
        <v>16.68</v>
      </c>
      <c r="H5795" s="9">
        <v>3.0252000000000001E-2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11565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11565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25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10521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11565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11565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11565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11565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11562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10521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11565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10521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11562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11600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10934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10672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10672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10934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10672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10672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10934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10672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10672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10672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10934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10672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11016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11016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11019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11016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11016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11016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11016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11016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11019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11016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11016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11016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11016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11016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11019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11016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11016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11016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11019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11016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11111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11111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11111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11111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11111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11111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11111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11111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11111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11111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11111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11111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11106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11111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11111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11111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11111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9944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11213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11213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11213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11213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11213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11213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9944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11213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11213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11213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11213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9944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11213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11213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11213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11213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11213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11213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9944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11293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11288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11293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11293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11293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11293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11293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11293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11288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11293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11293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11293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11293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11293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11288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11293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11293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11293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11288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11293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11379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11400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11379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11379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11379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11379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11379</v>
      </c>
      <c r="F5921" s="7" t="s">
        <v>31</v>
      </c>
      <c r="G5921" s="8">
        <v>14.33</v>
      </c>
      <c r="H5921" s="9">
        <v>6.4860000000000001E-2</v>
      </c>
      <c r="I5921" s="10">
        <v>59994.67</v>
      </c>
      <c r="J5921" s="11"/>
      <c r="K5921" s="7" t="s">
        <v>705</v>
      </c>
      <c r="L5921" s="12">
        <v>35</v>
      </c>
      <c r="M5921" s="11"/>
      <c r="N5921" s="38">
        <f>I5921*(100-$B$4)*(100-$B$5)/10000</f>
        <v>59994.67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11379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11379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11400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11400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11379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11379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11379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11379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11379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11379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11379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11379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11400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11471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11471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11471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11474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11471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11471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11474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11471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11471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11471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11471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11474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11471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11471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11474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11471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11471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11565</v>
      </c>
      <c r="F5956" s="7" t="s">
        <v>31</v>
      </c>
      <c r="G5956" s="8">
        <v>16.68</v>
      </c>
      <c r="H5956" s="9">
        <v>3.0252000000000001E-2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11562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11565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11565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11565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11565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11565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11565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11562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11565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11565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11565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11565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11565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11565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11565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11562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11565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60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30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60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60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60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60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60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60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60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30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60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30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60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30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60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60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30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30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30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60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60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30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60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5.738E-2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4.7823999999999998E-2</v>
      </c>
      <c r="I6054" s="10">
        <v>62818.03</v>
      </c>
      <c r="J6054" s="11"/>
      <c r="K6054" s="7"/>
      <c r="L6054" s="12">
        <v>30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30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60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60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30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60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30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60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60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60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30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60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30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60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60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30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30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60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30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30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60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2.0699999999999998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2.1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2.06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2.085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2.1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2.2000000000000002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5.0000000000000001E-3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2.17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2.1880000000000002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2.2160000000000002</v>
      </c>
      <c r="H6114" s="9">
        <v>4.653E-3</v>
      </c>
      <c r="I6114" s="10">
        <v>15086.97</v>
      </c>
      <c r="J6114" s="11"/>
      <c r="K6114" s="7"/>
      <c r="L6114" s="12">
        <v>15</v>
      </c>
      <c r="M6114" s="11"/>
      <c r="N6114" s="38">
        <f>I6114*(100-$B$4)*(100-$B$5)/10000</f>
        <v>15086.97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2.1800000000000002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2.0299999999999998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2.16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2.2000000000000002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2.2050000000000001</v>
      </c>
      <c r="H6120" s="9">
        <v>4.653E-3</v>
      </c>
      <c r="I6120" s="10">
        <v>15836.64</v>
      </c>
      <c r="J6120" s="11"/>
      <c r="K6120" s="7"/>
      <c r="L6120" s="12">
        <v>15</v>
      </c>
      <c r="M6120" s="11"/>
      <c r="N6120" s="38">
        <f>I6120*(100-$B$4)*(100-$B$5)/10000</f>
        <v>15836.64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2.1749999999999998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2.2280000000000002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2.67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2.7549999999999999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2.73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2.65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2.665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2.65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2.6749999999999998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2.72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2.71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1509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1509</v>
      </c>
      <c r="F6146" s="7" t="s">
        <v>31</v>
      </c>
      <c r="G6146" s="8">
        <v>4.5250000000000004</v>
      </c>
      <c r="H6146" s="9">
        <v>1.3967E-2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1509</v>
      </c>
      <c r="F6147" s="7" t="s">
        <v>31</v>
      </c>
      <c r="G6147" s="8">
        <v>4.5250000000000004</v>
      </c>
      <c r="H6147" s="9">
        <v>1.3967E-2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1509</v>
      </c>
      <c r="F6148" s="7" t="s">
        <v>31</v>
      </c>
      <c r="G6148" s="8">
        <v>4.5250000000000004</v>
      </c>
      <c r="H6148" s="9">
        <v>1.1639E-2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4.1309999999999999E-2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4.1309999999999999E-2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3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12395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12395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12395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12395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12395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12395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12392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12395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12395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12395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12395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12395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12395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12395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12395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12395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12395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12395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12395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12444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12447</v>
      </c>
      <c r="B6213" s="7" t="s">
        <v>12448</v>
      </c>
      <c r="C6213" s="7" t="s">
        <v>12443</v>
      </c>
      <c r="D6213" s="7" t="s">
        <v>29</v>
      </c>
      <c r="E6213" s="7" t="s">
        <v>12449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12444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12444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12444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12444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12444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12444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2">
        <v>1</v>
      </c>
      <c r="K6219" s="7" t="s">
        <v>705</v>
      </c>
      <c r="L6219" s="12">
        <v>45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12444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12449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30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12444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12449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12444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12444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12444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12444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12444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12449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12444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12496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30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12515</v>
      </c>
      <c r="C6246" s="7" t="s">
        <v>12495</v>
      </c>
      <c r="D6246" s="7" t="s">
        <v>29</v>
      </c>
      <c r="E6246" s="7" t="s">
        <v>12499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12499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12496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12499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12499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12499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12496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30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12550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12551</v>
      </c>
      <c r="B6263" s="7" t="s">
        <v>12552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12553</v>
      </c>
      <c r="B6264" s="7" t="s">
        <v>12554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12555</v>
      </c>
      <c r="B6265" s="7" t="s">
        <v>12556</v>
      </c>
      <c r="C6265" s="7" t="s">
        <v>12546</v>
      </c>
      <c r="D6265" s="7" t="s">
        <v>29</v>
      </c>
      <c r="E6265" s="7" t="s">
        <v>12547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12550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30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12550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12550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12599</v>
      </c>
      <c r="F6287" s="7" t="s">
        <v>31</v>
      </c>
      <c r="G6287" s="8">
        <v>22</v>
      </c>
      <c r="H6287" s="9">
        <v>0.113568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12598</v>
      </c>
      <c r="D6288" s="7" t="s">
        <v>29</v>
      </c>
      <c r="E6288" s="7" t="s">
        <v>12599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12604</v>
      </c>
      <c r="B6289" s="7" t="s">
        <v>12605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0.12096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12606</v>
      </c>
      <c r="B6290" s="7" t="s">
        <v>12607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12608</v>
      </c>
      <c r="B6291" s="7" t="s">
        <v>12609</v>
      </c>
      <c r="C6291" s="7" t="s">
        <v>12598</v>
      </c>
      <c r="D6291" s="7" t="s">
        <v>29</v>
      </c>
      <c r="E6291" s="7" t="s">
        <v>12610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12610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12599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1.1417280000000001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0.113568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12599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12610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12599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12610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12654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12650</v>
      </c>
      <c r="D6313" s="7" t="s">
        <v>29</v>
      </c>
      <c r="E6313" s="7" t="s">
        <v>12654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12650</v>
      </c>
      <c r="D6314" s="7" t="s">
        <v>29</v>
      </c>
      <c r="E6314" s="7" t="s">
        <v>12654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12654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12654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12654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12654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12654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45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12654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12654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12654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12654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12654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12654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12654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45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12654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12654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12654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12706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12705</v>
      </c>
      <c r="C6346" s="7" t="s">
        <v>12702</v>
      </c>
      <c r="D6346" s="7" t="s">
        <v>29</v>
      </c>
      <c r="E6346" s="7" t="s">
        <v>12706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45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12706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12706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45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12761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12754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12754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12754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12761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45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12754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12761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12754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12754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60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12761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45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12811</v>
      </c>
      <c r="B6389" s="7" t="s">
        <v>12812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12813</v>
      </c>
      <c r="B6390" s="7" t="s">
        <v>12814</v>
      </c>
      <c r="C6390" s="7" t="s">
        <v>12805</v>
      </c>
      <c r="D6390" s="7" t="s">
        <v>29</v>
      </c>
      <c r="E6390" s="7" t="s">
        <v>12815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12815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45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12815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12815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45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12861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12857</v>
      </c>
      <c r="D6413" s="7" t="s">
        <v>29</v>
      </c>
      <c r="E6413" s="7" t="s">
        <v>12861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12861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12861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12861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12861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12861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12861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12861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45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12861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12861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12861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12861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12861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12861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12861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12861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12861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12861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45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12861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0.03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11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0.1</v>
      </c>
      <c r="H6437" s="9">
        <v>4.2999999999999999E-4</v>
      </c>
      <c r="I6437" s="13">
        <v>275.89999999999998</v>
      </c>
      <c r="J6437" s="11"/>
      <c r="K6437" s="7"/>
      <c r="L6437" s="12">
        <v>15</v>
      </c>
      <c r="M6437" s="11"/>
      <c r="N6437" s="38">
        <f>I6437*(100-$B$4)*(100-$B$5)/10000</f>
        <v>275.89999999999998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3.5049999999999999</v>
      </c>
      <c r="H6466" s="9">
        <v>1.0706E-2</v>
      </c>
      <c r="I6466" s="10">
        <v>22816.52</v>
      </c>
      <c r="J6466" s="11"/>
      <c r="K6466" s="7"/>
      <c r="L6466" s="12">
        <v>20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3.52</v>
      </c>
      <c r="H6473" s="9">
        <v>1.0706E-2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3.53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3.66</v>
      </c>
      <c r="H6475" s="9">
        <v>8.9219999999999994E-3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3.6</v>
      </c>
      <c r="H6476" s="9">
        <v>8.9219999999999994E-3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3.55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3.59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3.57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3.5</v>
      </c>
      <c r="H6481" s="9">
        <v>1.0706E-2</v>
      </c>
      <c r="I6481" s="10">
        <v>29638.93</v>
      </c>
      <c r="J6481" s="11"/>
      <c r="K6481" s="7"/>
      <c r="L6481" s="12">
        <v>20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3.52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30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3.47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5.8849999999999998</v>
      </c>
      <c r="H6501" s="9">
        <v>1.6833999999999998E-2</v>
      </c>
      <c r="I6501" s="10">
        <v>36718.47</v>
      </c>
      <c r="J6501" s="11"/>
      <c r="K6501" s="7"/>
      <c r="L6501" s="12">
        <v>20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6.0149999999999997</v>
      </c>
      <c r="H6510" s="9">
        <v>1.6833999999999998E-2</v>
      </c>
      <c r="I6510" s="10">
        <v>36718.47</v>
      </c>
      <c r="J6510" s="11"/>
      <c r="K6510" s="7"/>
      <c r="L6510" s="12">
        <v>20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1.4028000000000001E-2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</v>
      </c>
      <c r="H6521" s="9">
        <v>1.4028000000000001E-2</v>
      </c>
      <c r="I6521" s="10">
        <v>41984.08</v>
      </c>
      <c r="J6521" s="11"/>
      <c r="K6521" s="7"/>
      <c r="L6521" s="12">
        <v>20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20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6.0149999999999997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1.9560000000000001E-2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1.6296000000000001E-2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1.9560000000000001E-2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1.9560000000000001E-2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1.6296000000000001E-2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20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147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11111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11111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3.9548E-2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3.2957E-2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352</v>
      </c>
      <c r="F6622" s="7" t="s">
        <v>31</v>
      </c>
      <c r="G6622" s="8">
        <v>5.83</v>
      </c>
      <c r="H6622" s="9">
        <v>3.4299999999999997E-2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8766</v>
      </c>
      <c r="F6624" s="7" t="s">
        <v>31</v>
      </c>
      <c r="G6624" s="8">
        <v>5.35</v>
      </c>
      <c r="H6624" s="9">
        <v>3.9548E-2</v>
      </c>
      <c r="I6624" s="10">
        <v>26102.51</v>
      </c>
      <c r="J6624" s="11"/>
      <c r="K6624" s="7"/>
      <c r="L6624" s="12">
        <v>30</v>
      </c>
      <c r="M6624" s="11"/>
      <c r="N6624" s="38">
        <f>I6624*(100-$B$4)*(100-$B$5)/10000</f>
        <v>26102.51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352</v>
      </c>
      <c r="F6625" s="7" t="s">
        <v>31</v>
      </c>
      <c r="G6625" s="8">
        <v>5.83</v>
      </c>
      <c r="H6625" s="9">
        <v>3.4299999999999997E-2</v>
      </c>
      <c r="I6625" s="10">
        <v>32153.16</v>
      </c>
      <c r="J6625" s="11"/>
      <c r="K6625" s="7"/>
      <c r="L6625" s="12">
        <v>15</v>
      </c>
      <c r="M6625" s="11"/>
      <c r="N6625" s="38">
        <f>I6625*(100-$B$4)*(100-$B$5)/10000</f>
        <v>32153.16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352</v>
      </c>
      <c r="F6626" s="7" t="s">
        <v>31</v>
      </c>
      <c r="G6626" s="8">
        <v>5.83</v>
      </c>
      <c r="H6626" s="9">
        <v>3.4299999999999997E-2</v>
      </c>
      <c r="I6626" s="10">
        <v>33845.440000000002</v>
      </c>
      <c r="J6626" s="11"/>
      <c r="K6626" s="7" t="s">
        <v>13215</v>
      </c>
      <c r="L6626" s="12">
        <v>30</v>
      </c>
      <c r="M6626" s="11"/>
      <c r="N6626" s="38">
        <f>I6626*(100-$B$4)*(100-$B$5)/10000</f>
        <v>33845.440000000002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13292</v>
      </c>
      <c r="C6627" s="7" t="s">
        <v>2064</v>
      </c>
      <c r="D6627" s="7" t="s">
        <v>13210</v>
      </c>
      <c r="E6627" s="7" t="s">
        <v>8766</v>
      </c>
      <c r="F6627" s="7" t="s">
        <v>31</v>
      </c>
      <c r="G6627" s="8">
        <v>5.35</v>
      </c>
      <c r="H6627" s="9">
        <v>3.9548E-2</v>
      </c>
      <c r="I6627" s="10">
        <v>27794.799999999999</v>
      </c>
      <c r="J6627" s="11"/>
      <c r="K6627" s="7" t="s">
        <v>13215</v>
      </c>
      <c r="L6627" s="12">
        <v>30</v>
      </c>
      <c r="M6627" s="11"/>
      <c r="N6627" s="38">
        <f>I6627*(100-$B$4)*(100-$B$5)/10000</f>
        <v>27794.799999999999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13294</v>
      </c>
      <c r="B6628" s="7" t="s">
        <v>13295</v>
      </c>
      <c r="C6628" s="7" t="s">
        <v>2064</v>
      </c>
      <c r="D6628" s="7" t="s">
        <v>13210</v>
      </c>
      <c r="E6628" s="7" t="s">
        <v>352</v>
      </c>
      <c r="F6628" s="7" t="s">
        <v>31</v>
      </c>
      <c r="G6628" s="8">
        <v>5.83</v>
      </c>
      <c r="H6628" s="9">
        <v>3.4299999999999997E-2</v>
      </c>
      <c r="I6628" s="10">
        <v>33845.440000000002</v>
      </c>
      <c r="J6628" s="11"/>
      <c r="K6628" s="7" t="s">
        <v>13215</v>
      </c>
      <c r="L6628" s="12">
        <v>30</v>
      </c>
      <c r="M6628" s="11"/>
      <c r="N6628" s="38">
        <f>I6628*(100-$B$4)*(100-$B$5)/10000</f>
        <v>33845.440000000002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13295</v>
      </c>
      <c r="C6629" s="7" t="s">
        <v>2064</v>
      </c>
      <c r="D6629" s="7" t="s">
        <v>13210</v>
      </c>
      <c r="E6629" s="7" t="s">
        <v>8766</v>
      </c>
      <c r="F6629" s="7" t="s">
        <v>31</v>
      </c>
      <c r="G6629" s="8">
        <v>5.35</v>
      </c>
      <c r="H6629" s="9">
        <v>3.9548E-2</v>
      </c>
      <c r="I6629" s="10">
        <v>27794.799999999999</v>
      </c>
      <c r="J6629" s="11"/>
      <c r="K6629" s="7" t="s">
        <v>13215</v>
      </c>
      <c r="L6629" s="12">
        <v>30</v>
      </c>
      <c r="M6629" s="11"/>
      <c r="N6629" s="38">
        <f>I6629*(100-$B$4)*(100-$B$5)/10000</f>
        <v>27794.799999999999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13300</v>
      </c>
      <c r="C6632" s="7" t="s">
        <v>2064</v>
      </c>
      <c r="D6632" s="7" t="s">
        <v>13210</v>
      </c>
      <c r="E6632" s="7" t="s">
        <v>352</v>
      </c>
      <c r="F6632" s="7" t="s">
        <v>31</v>
      </c>
      <c r="G6632" s="8">
        <v>5.83</v>
      </c>
      <c r="H6632" s="9">
        <v>3.4299999999999997E-2</v>
      </c>
      <c r="I6632" s="10">
        <v>34922.370000000003</v>
      </c>
      <c r="J6632" s="11"/>
      <c r="K6632" s="7" t="s">
        <v>13220</v>
      </c>
      <c r="L6632" s="12">
        <v>30</v>
      </c>
      <c r="M6632" s="11"/>
      <c r="N6632" s="38">
        <f>I6632*(100-$B$4)*(100-$B$5)/10000</f>
        <v>34922.370000000003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7923</v>
      </c>
      <c r="F6633" s="7" t="s">
        <v>31</v>
      </c>
      <c r="G6633" s="8">
        <v>5.83</v>
      </c>
      <c r="H6633" s="9">
        <v>3.4299999999999997E-2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566</v>
      </c>
      <c r="F6634" s="7" t="s">
        <v>31</v>
      </c>
      <c r="G6634" s="8">
        <v>5.35</v>
      </c>
      <c r="H6634" s="9">
        <v>3.9548E-2</v>
      </c>
      <c r="I6634" s="10">
        <v>26102.51</v>
      </c>
      <c r="J6634" s="11"/>
      <c r="K6634" s="7"/>
      <c r="L6634" s="12">
        <v>30</v>
      </c>
      <c r="M6634" s="11"/>
      <c r="N6634" s="38">
        <f>I6634*(100-$B$4)*(100-$B$5)/10000</f>
        <v>26102.51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7923</v>
      </c>
      <c r="F6635" s="7" t="s">
        <v>31</v>
      </c>
      <c r="G6635" s="8">
        <v>5.74</v>
      </c>
      <c r="H6635" s="9">
        <v>3.4299999999999997E-2</v>
      </c>
      <c r="I6635" s="10">
        <v>32153.16</v>
      </c>
      <c r="J6635" s="11"/>
      <c r="K6635" s="7"/>
      <c r="L6635" s="12">
        <v>15</v>
      </c>
      <c r="M6635" s="11"/>
      <c r="N6635" s="38">
        <f>I6635*(100-$B$4)*(100-$B$5)/10000</f>
        <v>32153.16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7923</v>
      </c>
      <c r="F6637" s="7" t="s">
        <v>31</v>
      </c>
      <c r="G6637" s="8">
        <v>5.83</v>
      </c>
      <c r="H6637" s="9">
        <v>3.4299999999999997E-2</v>
      </c>
      <c r="I6637" s="10">
        <v>33845.440000000002</v>
      </c>
      <c r="J6637" s="11"/>
      <c r="K6637" s="7" t="s">
        <v>13215</v>
      </c>
      <c r="L6637" s="12">
        <v>30</v>
      </c>
      <c r="M6637" s="11"/>
      <c r="N6637" s="38">
        <f>I6637*(100-$B$4)*(100-$B$5)/10000</f>
        <v>33845.440000000002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566</v>
      </c>
      <c r="F6638" s="7" t="s">
        <v>31</v>
      </c>
      <c r="G6638" s="8">
        <v>5.35</v>
      </c>
      <c r="H6638" s="9">
        <v>3.9548E-2</v>
      </c>
      <c r="I6638" s="10">
        <v>27794.799999999999</v>
      </c>
      <c r="J6638" s="11"/>
      <c r="K6638" s="7" t="s">
        <v>13215</v>
      </c>
      <c r="L6638" s="12">
        <v>30</v>
      </c>
      <c r="M6638" s="11"/>
      <c r="N6638" s="38">
        <f>I6638*(100-$B$4)*(100-$B$5)/10000</f>
        <v>27794.799999999999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13311</v>
      </c>
      <c r="C6639" s="7" t="s">
        <v>2064</v>
      </c>
      <c r="D6639" s="7" t="s">
        <v>29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27794.799999999999</v>
      </c>
      <c r="J6639" s="11"/>
      <c r="K6639" s="7" t="s">
        <v>13215</v>
      </c>
      <c r="L6639" s="12">
        <v>30</v>
      </c>
      <c r="M6639" s="11"/>
      <c r="N6639" s="38">
        <f>I6639*(100-$B$4)*(100-$B$5)/10000</f>
        <v>27794.799999999999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13313</v>
      </c>
      <c r="C6640" s="7" t="s">
        <v>2064</v>
      </c>
      <c r="D6640" s="7" t="s">
        <v>29</v>
      </c>
      <c r="E6640" s="7" t="s">
        <v>7923</v>
      </c>
      <c r="F6640" s="7" t="s">
        <v>31</v>
      </c>
      <c r="G6640" s="8">
        <v>5.94</v>
      </c>
      <c r="H6640" s="9">
        <v>3.8589999999999999E-2</v>
      </c>
      <c r="I6640" s="10">
        <v>33845.440000000002</v>
      </c>
      <c r="J6640" s="11"/>
      <c r="K6640" s="7" t="s">
        <v>13215</v>
      </c>
      <c r="L6640" s="12">
        <v>20</v>
      </c>
      <c r="M6640" s="11"/>
      <c r="N6640" s="38">
        <f>I6640*(100-$B$4)*(100-$B$5)/10000</f>
        <v>33845.440000000002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7923</v>
      </c>
      <c r="F6641" s="7" t="s">
        <v>31</v>
      </c>
      <c r="G6641" s="8">
        <v>5.83</v>
      </c>
      <c r="H6641" s="9">
        <v>3.4299999999999997E-2</v>
      </c>
      <c r="I6641" s="10">
        <v>34922.370000000003</v>
      </c>
      <c r="J6641" s="11"/>
      <c r="K6641" s="7" t="s">
        <v>13220</v>
      </c>
      <c r="L6641" s="12">
        <v>30</v>
      </c>
      <c r="M6641" s="11"/>
      <c r="N6641" s="38">
        <f>I6641*(100-$B$4)*(100-$B$5)/10000</f>
        <v>34922.370000000003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13317</v>
      </c>
      <c r="C6642" s="7" t="s">
        <v>2064</v>
      </c>
      <c r="D6642" s="7" t="s">
        <v>29</v>
      </c>
      <c r="E6642" s="7" t="s">
        <v>566</v>
      </c>
      <c r="F6642" s="7" t="s">
        <v>31</v>
      </c>
      <c r="G6642" s="8">
        <v>5.35</v>
      </c>
      <c r="H6642" s="9">
        <v>3.9548E-2</v>
      </c>
      <c r="I6642" s="10">
        <v>28871.75</v>
      </c>
      <c r="J6642" s="11"/>
      <c r="K6642" s="7" t="s">
        <v>13220</v>
      </c>
      <c r="L6642" s="12">
        <v>30</v>
      </c>
      <c r="M6642" s="11"/>
      <c r="N6642" s="38">
        <f>I6642*(100-$B$4)*(100-$B$5)/10000</f>
        <v>28871.75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13319</v>
      </c>
      <c r="B6643" s="7" t="s">
        <v>13320</v>
      </c>
      <c r="C6643" s="7" t="s">
        <v>2064</v>
      </c>
      <c r="D6643" s="7" t="s">
        <v>29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28871.75</v>
      </c>
      <c r="J6643" s="11"/>
      <c r="K6643" s="7" t="s">
        <v>13220</v>
      </c>
      <c r="L6643" s="12">
        <v>30</v>
      </c>
      <c r="M6643" s="11"/>
      <c r="N6643" s="38">
        <f>I6643*(100-$B$4)*(100-$B$5)/10000</f>
        <v>28871.75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7923</v>
      </c>
      <c r="F6644" s="7" t="s">
        <v>31</v>
      </c>
      <c r="G6644" s="8">
        <v>5.83</v>
      </c>
      <c r="H6644" s="9">
        <v>3.4299999999999997E-2</v>
      </c>
      <c r="I6644" s="10">
        <v>32153.16</v>
      </c>
      <c r="J6644" s="11"/>
      <c r="K6644" s="7"/>
      <c r="L6644" s="12">
        <v>15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7923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7923</v>
      </c>
      <c r="F6648" s="7" t="s">
        <v>31</v>
      </c>
      <c r="G6648" s="8">
        <v>5.83</v>
      </c>
      <c r="H6648" s="9">
        <v>3.4299999999999997E-2</v>
      </c>
      <c r="I6648" s="10">
        <v>33845.440000000002</v>
      </c>
      <c r="J6648" s="11"/>
      <c r="K6648" s="7" t="s">
        <v>13215</v>
      </c>
      <c r="L6648" s="12">
        <v>30</v>
      </c>
      <c r="M6648" s="11"/>
      <c r="N6648" s="38">
        <f>I6648*(100-$B$4)*(100-$B$5)/10000</f>
        <v>33845.440000000002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7923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13215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13336</v>
      </c>
      <c r="C6653" s="7" t="s">
        <v>2064</v>
      </c>
      <c r="D6653" s="7" t="s">
        <v>61</v>
      </c>
      <c r="E6653" s="7" t="s">
        <v>7923</v>
      </c>
      <c r="F6653" s="7" t="s">
        <v>31</v>
      </c>
      <c r="G6653" s="8">
        <v>5.83</v>
      </c>
      <c r="H6653" s="9">
        <v>3.4299999999999997E-2</v>
      </c>
      <c r="I6653" s="10">
        <v>34922.370000000003</v>
      </c>
      <c r="J6653" s="11"/>
      <c r="K6653" s="7" t="s">
        <v>13220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13338</v>
      </c>
      <c r="B6654" s="7" t="s">
        <v>13339</v>
      </c>
      <c r="C6654" s="7" t="s">
        <v>2064</v>
      </c>
      <c r="D6654" s="7" t="s">
        <v>61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13220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1509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1509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1509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1509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1"/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2">
        <v>3</v>
      </c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5.81</v>
      </c>
      <c r="H6684" s="9">
        <v>3.3730000000000003E-2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7.74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7.2971999999999995E-2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9.52</v>
      </c>
      <c r="H6736" s="9">
        <v>6.8709999999999993E-2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10</v>
      </c>
      <c r="H6737" s="9">
        <v>7.2971999999999995E-2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9.6999999999999993</v>
      </c>
      <c r="H6766" s="9">
        <v>6.6119999999999998E-2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10</v>
      </c>
      <c r="H6767" s="9">
        <v>7.2971999999999995E-2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5.5750000000000002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5.35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352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8766</v>
      </c>
      <c r="F6828" s="7" t="s">
        <v>31</v>
      </c>
      <c r="G6828" s="8">
        <v>5.35</v>
      </c>
      <c r="H6828" s="9">
        <v>3.9548E-2</v>
      </c>
      <c r="I6828" s="10">
        <v>26102.51</v>
      </c>
      <c r="J6828" s="11"/>
      <c r="K6828" s="7"/>
      <c r="L6828" s="12">
        <v>30</v>
      </c>
      <c r="M6828" s="11"/>
      <c r="N6828" s="38">
        <f>I6828*(100-$B$4)*(100-$B$5)/10000</f>
        <v>26102.51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8766</v>
      </c>
      <c r="F6829" s="7" t="s">
        <v>31</v>
      </c>
      <c r="G6829" s="8">
        <v>5.35</v>
      </c>
      <c r="H6829" s="9">
        <v>3.9548E-2</v>
      </c>
      <c r="I6829" s="10">
        <v>26102.51</v>
      </c>
      <c r="J6829" s="11"/>
      <c r="K6829" s="7"/>
      <c r="L6829" s="12">
        <v>30</v>
      </c>
      <c r="M6829" s="11"/>
      <c r="N6829" s="38">
        <f>I6829*(100-$B$4)*(100-$B$5)/10000</f>
        <v>26102.51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352</v>
      </c>
      <c r="F6830" s="7" t="s">
        <v>31</v>
      </c>
      <c r="G6830" s="8">
        <v>5.83</v>
      </c>
      <c r="H6830" s="9">
        <v>3.4299999999999997E-2</v>
      </c>
      <c r="I6830" s="10">
        <v>32153.16</v>
      </c>
      <c r="J6830" s="11"/>
      <c r="K6830" s="7"/>
      <c r="L6830" s="12">
        <v>15</v>
      </c>
      <c r="M6830" s="11"/>
      <c r="N6830" s="38">
        <f>I6830*(100-$B$4)*(100-$B$5)/10000</f>
        <v>32153.16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352</v>
      </c>
      <c r="F6831" s="7" t="s">
        <v>31</v>
      </c>
      <c r="G6831" s="8">
        <v>5.83</v>
      </c>
      <c r="H6831" s="9">
        <v>3.4299999999999997E-2</v>
      </c>
      <c r="I6831" s="10">
        <v>33845.440000000002</v>
      </c>
      <c r="J6831" s="11"/>
      <c r="K6831" s="7" t="s">
        <v>13215</v>
      </c>
      <c r="L6831" s="12">
        <v>30</v>
      </c>
      <c r="M6831" s="11"/>
      <c r="N6831" s="38">
        <f>I6831*(100-$B$4)*(100-$B$5)/10000</f>
        <v>33845.440000000002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2064</v>
      </c>
      <c r="D6832" s="7" t="s">
        <v>13210</v>
      </c>
      <c r="E6832" s="7" t="s">
        <v>352</v>
      </c>
      <c r="F6832" s="7" t="s">
        <v>31</v>
      </c>
      <c r="G6832" s="8">
        <v>5.83</v>
      </c>
      <c r="H6832" s="9">
        <v>3.4299999999999997E-2</v>
      </c>
      <c r="I6832" s="10">
        <v>33845.440000000002</v>
      </c>
      <c r="J6832" s="11"/>
      <c r="K6832" s="7" t="s">
        <v>13215</v>
      </c>
      <c r="L6832" s="12">
        <v>30</v>
      </c>
      <c r="M6832" s="11"/>
      <c r="N6832" s="38">
        <f>I6832*(100-$B$4)*(100-$B$5)/10000</f>
        <v>33845.440000000002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13712</v>
      </c>
      <c r="C6833" s="7" t="s">
        <v>2064</v>
      </c>
      <c r="D6833" s="7" t="s">
        <v>13210</v>
      </c>
      <c r="E6833" s="7" t="s">
        <v>8766</v>
      </c>
      <c r="F6833" s="7" t="s">
        <v>31</v>
      </c>
      <c r="G6833" s="8">
        <v>5.35</v>
      </c>
      <c r="H6833" s="9">
        <v>3.9548E-2</v>
      </c>
      <c r="I6833" s="10">
        <v>27794.799999999999</v>
      </c>
      <c r="J6833" s="11"/>
      <c r="K6833" s="7" t="s">
        <v>13215</v>
      </c>
      <c r="L6833" s="12">
        <v>30</v>
      </c>
      <c r="M6833" s="11"/>
      <c r="N6833" s="38">
        <f>I6833*(100-$B$4)*(100-$B$5)/10000</f>
        <v>27794.799999999999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13710</v>
      </c>
      <c r="C6834" s="7" t="s">
        <v>2064</v>
      </c>
      <c r="D6834" s="7" t="s">
        <v>13210</v>
      </c>
      <c r="E6834" s="7" t="s">
        <v>8766</v>
      </c>
      <c r="F6834" s="7" t="s">
        <v>31</v>
      </c>
      <c r="G6834" s="8">
        <v>5.35</v>
      </c>
      <c r="H6834" s="9">
        <v>3.9548E-2</v>
      </c>
      <c r="I6834" s="10">
        <v>27794.799999999999</v>
      </c>
      <c r="J6834" s="11"/>
      <c r="K6834" s="7" t="s">
        <v>13215</v>
      </c>
      <c r="L6834" s="12">
        <v>30</v>
      </c>
      <c r="M6834" s="11"/>
      <c r="N6834" s="38">
        <f>I6834*(100-$B$4)*(100-$B$5)/10000</f>
        <v>27794.799999999999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13210</v>
      </c>
      <c r="E6836" s="7" t="s">
        <v>8766</v>
      </c>
      <c r="F6836" s="7" t="s">
        <v>31</v>
      </c>
      <c r="G6836" s="8">
        <v>5.35</v>
      </c>
      <c r="H6836" s="9">
        <v>3.9548E-2</v>
      </c>
      <c r="I6836" s="10">
        <v>28871.75</v>
      </c>
      <c r="J6836" s="11"/>
      <c r="K6836" s="7" t="s">
        <v>13220</v>
      </c>
      <c r="L6836" s="12">
        <v>30</v>
      </c>
      <c r="M6836" s="11"/>
      <c r="N6836" s="38">
        <f>I6836*(100-$B$4)*(100-$B$5)/10000</f>
        <v>28871.75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13719</v>
      </c>
      <c r="B6837" s="7" t="s">
        <v>13718</v>
      </c>
      <c r="C6837" s="7" t="s">
        <v>2064</v>
      </c>
      <c r="D6837" s="7" t="s">
        <v>13210</v>
      </c>
      <c r="E6837" s="7" t="s">
        <v>352</v>
      </c>
      <c r="F6837" s="7" t="s">
        <v>31</v>
      </c>
      <c r="G6837" s="8">
        <v>5.83</v>
      </c>
      <c r="H6837" s="9">
        <v>3.4299999999999997E-2</v>
      </c>
      <c r="I6837" s="10">
        <v>34670.269999999997</v>
      </c>
      <c r="J6837" s="11"/>
      <c r="K6837" s="7" t="s">
        <v>13220</v>
      </c>
      <c r="L6837" s="12">
        <v>30</v>
      </c>
      <c r="M6837" s="11"/>
      <c r="N6837" s="38">
        <f>I6837*(100-$B$4)*(100-$B$5)/10000</f>
        <v>34670.269999999997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566</v>
      </c>
      <c r="F6838" s="7" t="s">
        <v>31</v>
      </c>
      <c r="G6838" s="8">
        <v>5.35</v>
      </c>
      <c r="H6838" s="9">
        <v>3.9548E-2</v>
      </c>
      <c r="I6838" s="10">
        <v>26102.51</v>
      </c>
      <c r="J6838" s="11"/>
      <c r="K6838" s="7"/>
      <c r="L6838" s="12">
        <v>30</v>
      </c>
      <c r="M6838" s="11"/>
      <c r="N6838" s="38">
        <f>I6838*(100-$B$4)*(100-$B$5)/10000</f>
        <v>26102.51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566</v>
      </c>
      <c r="F6839" s="7" t="s">
        <v>31</v>
      </c>
      <c r="G6839" s="8">
        <v>5.35</v>
      </c>
      <c r="H6839" s="9">
        <v>3.9548E-2</v>
      </c>
      <c r="I6839" s="10">
        <v>26102.51</v>
      </c>
      <c r="J6839" s="11"/>
      <c r="K6839" s="7"/>
      <c r="L6839" s="12">
        <v>30</v>
      </c>
      <c r="M6839" s="11"/>
      <c r="N6839" s="38">
        <f>I6839*(100-$B$4)*(100-$B$5)/10000</f>
        <v>26102.51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7923</v>
      </c>
      <c r="F6840" s="7" t="s">
        <v>31</v>
      </c>
      <c r="G6840" s="8">
        <v>5.83</v>
      </c>
      <c r="H6840" s="9">
        <v>3.4299999999999997E-2</v>
      </c>
      <c r="I6840" s="10">
        <v>32153.16</v>
      </c>
      <c r="J6840" s="11"/>
      <c r="K6840" s="7"/>
      <c r="L6840" s="12">
        <v>15</v>
      </c>
      <c r="M6840" s="11"/>
      <c r="N6840" s="38">
        <f>I6840*(100-$B$4)*(100-$B$5)/10000</f>
        <v>32153.16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7923</v>
      </c>
      <c r="F6841" s="7" t="s">
        <v>31</v>
      </c>
      <c r="G6841" s="8">
        <v>5.83</v>
      </c>
      <c r="H6841" s="9">
        <v>3.4304000000000001E-2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7923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7923</v>
      </c>
      <c r="F6844" s="7" t="s">
        <v>31</v>
      </c>
      <c r="G6844" s="8">
        <v>5.83</v>
      </c>
      <c r="H6844" s="9">
        <v>3.4299999999999997E-2</v>
      </c>
      <c r="I6844" s="10">
        <v>33845.440000000002</v>
      </c>
      <c r="J6844" s="11"/>
      <c r="K6844" s="7" t="s">
        <v>13215</v>
      </c>
      <c r="L6844" s="12">
        <v>30</v>
      </c>
      <c r="M6844" s="11"/>
      <c r="N6844" s="38">
        <f>I6844*(100-$B$4)*(100-$B$5)/10000</f>
        <v>33845.440000000002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7923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566</v>
      </c>
      <c r="F6846" s="7" t="s">
        <v>31</v>
      </c>
      <c r="G6846" s="8">
        <v>5.35</v>
      </c>
      <c r="H6846" s="9">
        <v>3.9548E-2</v>
      </c>
      <c r="I6846" s="10">
        <v>27794.799999999999</v>
      </c>
      <c r="J6846" s="11"/>
      <c r="K6846" s="7" t="s">
        <v>13215</v>
      </c>
      <c r="L6846" s="12">
        <v>30</v>
      </c>
      <c r="M6846" s="11"/>
      <c r="N6846" s="38">
        <f>I6846*(100-$B$4)*(100-$B$5)/10000</f>
        <v>27794.799999999999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566</v>
      </c>
      <c r="F6847" s="7" t="s">
        <v>31</v>
      </c>
      <c r="G6847" s="8">
        <v>5.35</v>
      </c>
      <c r="H6847" s="9">
        <v>3.9548E-2</v>
      </c>
      <c r="I6847" s="10">
        <v>28871.75</v>
      </c>
      <c r="J6847" s="11"/>
      <c r="K6847" s="7" t="s">
        <v>13220</v>
      </c>
      <c r="L6847" s="12">
        <v>30</v>
      </c>
      <c r="M6847" s="11"/>
      <c r="N6847" s="38">
        <f>I6847*(100-$B$4)*(100-$B$5)/10000</f>
        <v>28871.75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29</v>
      </c>
      <c r="E6848" s="7" t="s">
        <v>7923</v>
      </c>
      <c r="F6848" s="7" t="s">
        <v>31</v>
      </c>
      <c r="G6848" s="8">
        <v>5.83</v>
      </c>
      <c r="H6848" s="9">
        <v>3.4299999999999997E-2</v>
      </c>
      <c r="I6848" s="10">
        <v>34922.370000000003</v>
      </c>
      <c r="J6848" s="11"/>
      <c r="K6848" s="7" t="s">
        <v>13220</v>
      </c>
      <c r="L6848" s="12">
        <v>30</v>
      </c>
      <c r="M6848" s="11"/>
      <c r="N6848" s="38">
        <f>I6848*(100-$B$4)*(100-$B$5)/10000</f>
        <v>34922.370000000003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13740</v>
      </c>
      <c r="B6849" s="7" t="s">
        <v>13739</v>
      </c>
      <c r="C6849" s="7" t="s">
        <v>2064</v>
      </c>
      <c r="D6849" s="7" t="s">
        <v>29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7923</v>
      </c>
      <c r="F6850" s="7" t="s">
        <v>31</v>
      </c>
      <c r="G6850" s="8">
        <v>5.83</v>
      </c>
      <c r="H6850" s="9">
        <v>3.4299999999999997E-2</v>
      </c>
      <c r="I6850" s="10">
        <v>32153.16</v>
      </c>
      <c r="J6850" s="11"/>
      <c r="K6850" s="7"/>
      <c r="L6850" s="12">
        <v>15</v>
      </c>
      <c r="M6850" s="11"/>
      <c r="N6850" s="38">
        <f>I6850*(100-$B$4)*(100-$B$5)/10000</f>
        <v>32153.16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566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7923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566</v>
      </c>
      <c r="F6854" s="7" t="s">
        <v>31</v>
      </c>
      <c r="G6854" s="8">
        <v>5.35</v>
      </c>
      <c r="H6854" s="9">
        <v>3.9548E-2</v>
      </c>
      <c r="I6854" s="10">
        <v>27794.799999999999</v>
      </c>
      <c r="J6854" s="11"/>
      <c r="K6854" s="7" t="s">
        <v>13215</v>
      </c>
      <c r="L6854" s="12">
        <v>30</v>
      </c>
      <c r="M6854" s="11"/>
      <c r="N6854" s="38">
        <f>I6854*(100-$B$4)*(100-$B$5)/10000</f>
        <v>27794.799999999999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7923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13750</v>
      </c>
      <c r="C6856" s="7" t="s">
        <v>2064</v>
      </c>
      <c r="D6856" s="7" t="s">
        <v>61</v>
      </c>
      <c r="E6856" s="7" t="s">
        <v>7923</v>
      </c>
      <c r="F6856" s="7" t="s">
        <v>31</v>
      </c>
      <c r="G6856" s="8">
        <v>5.83</v>
      </c>
      <c r="H6856" s="9">
        <v>3.4299999999999997E-2</v>
      </c>
      <c r="I6856" s="10">
        <v>33845.440000000002</v>
      </c>
      <c r="J6856" s="11"/>
      <c r="K6856" s="7" t="s">
        <v>13215</v>
      </c>
      <c r="L6856" s="12">
        <v>30</v>
      </c>
      <c r="M6856" s="11"/>
      <c r="N6856" s="38">
        <f>I6856*(100-$B$4)*(100-$B$5)/10000</f>
        <v>33845.440000000002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13752</v>
      </c>
      <c r="C6857" s="7" t="s">
        <v>2064</v>
      </c>
      <c r="D6857" s="7" t="s">
        <v>61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7923</v>
      </c>
      <c r="F6858" s="7" t="s">
        <v>31</v>
      </c>
      <c r="G6858" s="8">
        <v>5.83</v>
      </c>
      <c r="H6858" s="9">
        <v>3.4299999999999997E-2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1509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1509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1509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1509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5.84</v>
      </c>
      <c r="H6879" s="9">
        <v>3.3480000000000003E-2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23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7</v>
      </c>
      <c r="H6880" s="9">
        <v>7.2971999999999995E-2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23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7.2971999999999995E-2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48972.17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48972.17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13829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39634.769999999997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39634.769999999997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7.0470000000000005E-2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7.2971999999999995E-2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7.82</v>
      </c>
      <c r="H6912" s="9">
        <v>7.0470000000000005E-2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7.7</v>
      </c>
      <c r="H6913" s="9">
        <v>5.8900000000000001E-2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9.27</v>
      </c>
      <c r="H6951" s="9">
        <v>6.1559999999999997E-2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23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10</v>
      </c>
      <c r="H6952" s="9">
        <v>7.2971999999999995E-2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23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9.2750000000000004</v>
      </c>
      <c r="H6968" s="9">
        <v>6.855E-2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3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3.4299999999999997E-2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352</v>
      </c>
      <c r="F7041" s="7" t="s">
        <v>31</v>
      </c>
      <c r="G7041" s="8">
        <v>5.83</v>
      </c>
      <c r="H7041" s="9">
        <v>3.4299999999999997E-2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8766</v>
      </c>
      <c r="F7044" s="7" t="s">
        <v>31</v>
      </c>
      <c r="G7044" s="8">
        <v>5.35</v>
      </c>
      <c r="H7044" s="9">
        <v>3.9548E-2</v>
      </c>
      <c r="I7044" s="10">
        <v>27794.799999999999</v>
      </c>
      <c r="J7044" s="11"/>
      <c r="K7044" s="7" t="s">
        <v>13215</v>
      </c>
      <c r="L7044" s="12">
        <v>30</v>
      </c>
      <c r="M7044" s="11"/>
      <c r="N7044" s="38">
        <f>I7044*(100-$B$4)*(100-$B$5)/10000</f>
        <v>27794.799999999999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352</v>
      </c>
      <c r="F7045" s="7" t="s">
        <v>31</v>
      </c>
      <c r="G7045" s="8">
        <v>5.83</v>
      </c>
      <c r="H7045" s="9">
        <v>3.4299999999999997E-2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14127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14125</v>
      </c>
      <c r="C7047" s="7" t="s">
        <v>2064</v>
      </c>
      <c r="D7047" s="7" t="s">
        <v>13210</v>
      </c>
      <c r="E7047" s="7" t="s">
        <v>352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352</v>
      </c>
      <c r="F7048" s="7" t="s">
        <v>31</v>
      </c>
      <c r="G7048" s="8">
        <v>5.83</v>
      </c>
      <c r="H7048" s="9">
        <v>3.4299999999999997E-2</v>
      </c>
      <c r="I7048" s="10">
        <v>34922.370000000003</v>
      </c>
      <c r="J7048" s="11"/>
      <c r="K7048" s="7" t="s">
        <v>13220</v>
      </c>
      <c r="L7048" s="12">
        <v>30</v>
      </c>
      <c r="M7048" s="11"/>
      <c r="N7048" s="38">
        <f>I7048*(100-$B$4)*(100-$B$5)/10000</f>
        <v>34922.370000000003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14131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14133</v>
      </c>
      <c r="B7050" s="7" t="s">
        <v>14134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7923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566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7923</v>
      </c>
      <c r="F7053" s="7" t="s">
        <v>31</v>
      </c>
      <c r="G7053" s="8">
        <v>5.83</v>
      </c>
      <c r="H7053" s="9">
        <v>3.4299999999999997E-2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7923</v>
      </c>
      <c r="F7055" s="7" t="s">
        <v>31</v>
      </c>
      <c r="G7055" s="8">
        <v>5.83</v>
      </c>
      <c r="H7055" s="9">
        <v>3.4299999999999997E-2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14144</v>
      </c>
      <c r="C7056" s="7" t="s">
        <v>2064</v>
      </c>
      <c r="D7056" s="7" t="s">
        <v>29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14146</v>
      </c>
      <c r="B7057" s="7" t="s">
        <v>14147</v>
      </c>
      <c r="C7057" s="7" t="s">
        <v>2064</v>
      </c>
      <c r="D7057" s="7" t="s">
        <v>29</v>
      </c>
      <c r="E7057" s="7" t="s">
        <v>566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14147</v>
      </c>
      <c r="C7058" s="7" t="s">
        <v>2064</v>
      </c>
      <c r="D7058" s="7" t="s">
        <v>29</v>
      </c>
      <c r="E7058" s="7" t="s">
        <v>7923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13215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7923</v>
      </c>
      <c r="F7060" s="7" t="s">
        <v>31</v>
      </c>
      <c r="G7060" s="8">
        <v>5.83</v>
      </c>
      <c r="H7060" s="9">
        <v>3.4299999999999997E-2</v>
      </c>
      <c r="I7060" s="10">
        <v>34922.370000000003</v>
      </c>
      <c r="J7060" s="11"/>
      <c r="K7060" s="7" t="s">
        <v>13220</v>
      </c>
      <c r="L7060" s="12">
        <v>30</v>
      </c>
      <c r="M7060" s="11"/>
      <c r="N7060" s="38">
        <f>I7060*(100-$B$4)*(100-$B$5)/10000</f>
        <v>34922.370000000003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14152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7923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7923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7923</v>
      </c>
      <c r="F7066" s="7" t="s">
        <v>31</v>
      </c>
      <c r="G7066" s="8">
        <v>5.83</v>
      </c>
      <c r="H7066" s="9">
        <v>3.4299999999999997E-2</v>
      </c>
      <c r="I7066" s="10">
        <v>33845.440000000002</v>
      </c>
      <c r="J7066" s="11"/>
      <c r="K7066" s="7" t="s">
        <v>13215</v>
      </c>
      <c r="L7066" s="12">
        <v>30</v>
      </c>
      <c r="M7066" s="11"/>
      <c r="N7066" s="38">
        <f>I7066*(100-$B$4)*(100-$B$5)/10000</f>
        <v>33845.440000000002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7923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28871.75</v>
      </c>
      <c r="J7070" s="11"/>
      <c r="K7070" s="7" t="s">
        <v>13220</v>
      </c>
      <c r="L7070" s="12">
        <v>30</v>
      </c>
      <c r="M7070" s="11"/>
      <c r="N7070" s="38">
        <f>I7070*(100-$B$4)*(100-$B$5)/10000</f>
        <v>28871.75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7923</v>
      </c>
      <c r="F7071" s="7" t="s">
        <v>31</v>
      </c>
      <c r="G7071" s="8">
        <v>5.83</v>
      </c>
      <c r="H7071" s="9">
        <v>3.4299999999999997E-2</v>
      </c>
      <c r="I7071" s="10">
        <v>34670.269999999997</v>
      </c>
      <c r="J7071" s="11"/>
      <c r="K7071" s="7" t="s">
        <v>13220</v>
      </c>
      <c r="L7071" s="12">
        <v>30</v>
      </c>
      <c r="M7071" s="11"/>
      <c r="N7071" s="38">
        <f>I7071*(100-$B$4)*(100-$B$5)/10000</f>
        <v>34670.269999999997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14171</v>
      </c>
      <c r="C7072" s="7" t="s">
        <v>2064</v>
      </c>
      <c r="D7072" s="7" t="s">
        <v>61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1509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1509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1509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1509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5.74</v>
      </c>
      <c r="H7097" s="9">
        <v>3.4304000000000001E-2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7.2971999999999995E-2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352</v>
      </c>
      <c r="F7245" s="7" t="s">
        <v>31</v>
      </c>
      <c r="G7245" s="8">
        <v>5.83</v>
      </c>
      <c r="H7245" s="9">
        <v>3.4299999999999997E-2</v>
      </c>
      <c r="I7245" s="10">
        <v>32153.16</v>
      </c>
      <c r="J7245" s="11"/>
      <c r="K7245" s="7"/>
      <c r="L7245" s="12">
        <v>15</v>
      </c>
      <c r="M7245" s="11"/>
      <c r="N7245" s="38">
        <f>I7245*(100-$B$4)*(100-$B$5)/10000</f>
        <v>32153.16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8766</v>
      </c>
      <c r="F7246" s="7" t="s">
        <v>31</v>
      </c>
      <c r="G7246" s="8">
        <v>5.35</v>
      </c>
      <c r="H7246" s="9">
        <v>3.9548E-2</v>
      </c>
      <c r="I7246" s="10">
        <v>26102.51</v>
      </c>
      <c r="J7246" s="11"/>
      <c r="K7246" s="7"/>
      <c r="L7246" s="12">
        <v>30</v>
      </c>
      <c r="M7246" s="11"/>
      <c r="N7246" s="38">
        <f>I7246*(100-$B$4)*(100-$B$5)/10000</f>
        <v>26102.51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352</v>
      </c>
      <c r="F7249" s="7" t="s">
        <v>31</v>
      </c>
      <c r="G7249" s="8">
        <v>5.83</v>
      </c>
      <c r="H7249" s="9">
        <v>3.4299999999999997E-2</v>
      </c>
      <c r="I7249" s="10">
        <v>33845.440000000002</v>
      </c>
      <c r="J7249" s="11"/>
      <c r="K7249" s="7" t="s">
        <v>13215</v>
      </c>
      <c r="L7249" s="12">
        <v>30</v>
      </c>
      <c r="M7249" s="11"/>
      <c r="N7249" s="38">
        <f>I7249*(100-$B$4)*(100-$B$5)/10000</f>
        <v>33845.440000000002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14525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27794.799999999999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27794.799999999999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14527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28046.9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28046.9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352</v>
      </c>
      <c r="F7253" s="7" t="s">
        <v>31</v>
      </c>
      <c r="G7253" s="8">
        <v>5.83</v>
      </c>
      <c r="H7253" s="9">
        <v>3.4299999999999997E-2</v>
      </c>
      <c r="I7253" s="10">
        <v>34922.370000000003</v>
      </c>
      <c r="J7253" s="11"/>
      <c r="K7253" s="7" t="s">
        <v>13220</v>
      </c>
      <c r="L7253" s="12">
        <v>30</v>
      </c>
      <c r="M7253" s="11"/>
      <c r="N7253" s="38">
        <f>I7253*(100-$B$4)*(100-$B$5)/10000</f>
        <v>34922.370000000003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14531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566</v>
      </c>
      <c r="F7257" s="7" t="s">
        <v>31</v>
      </c>
      <c r="G7257" s="8">
        <v>5.35</v>
      </c>
      <c r="H7257" s="9">
        <v>3.9548E-2</v>
      </c>
      <c r="I7257" s="10">
        <v>26102.51</v>
      </c>
      <c r="J7257" s="11"/>
      <c r="K7257" s="7"/>
      <c r="L7257" s="12">
        <v>30</v>
      </c>
      <c r="M7257" s="11"/>
      <c r="N7257" s="38">
        <f>I7257*(100-$B$4)*(100-$B$5)/10000</f>
        <v>26102.51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7923</v>
      </c>
      <c r="F7258" s="7" t="s">
        <v>31</v>
      </c>
      <c r="G7258" s="8">
        <v>5.83</v>
      </c>
      <c r="H7258" s="9">
        <v>3.4299999999999997E-2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7923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14546</v>
      </c>
      <c r="C7261" s="7" t="s">
        <v>2064</v>
      </c>
      <c r="D7261" s="7" t="s">
        <v>29</v>
      </c>
      <c r="E7261" s="7" t="s">
        <v>566</v>
      </c>
      <c r="F7261" s="7" t="s">
        <v>31</v>
      </c>
      <c r="G7261" s="8">
        <v>5.35</v>
      </c>
      <c r="H7261" s="9">
        <v>3.9548E-2</v>
      </c>
      <c r="I7261" s="10">
        <v>27794.799999999999</v>
      </c>
      <c r="J7261" s="11"/>
      <c r="K7261" s="7" t="s">
        <v>13215</v>
      </c>
      <c r="L7261" s="12">
        <v>30</v>
      </c>
      <c r="M7261" s="11"/>
      <c r="N7261" s="38">
        <f>I7261*(100-$B$4)*(100-$B$5)/10000</f>
        <v>27794.799999999999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14547</v>
      </c>
      <c r="B7262" s="7" t="s">
        <v>14544</v>
      </c>
      <c r="C7262" s="7" t="s">
        <v>2064</v>
      </c>
      <c r="D7262" s="7" t="s">
        <v>29</v>
      </c>
      <c r="E7262" s="7" t="s">
        <v>7923</v>
      </c>
      <c r="F7262" s="7" t="s">
        <v>31</v>
      </c>
      <c r="G7262" s="8">
        <v>5.83</v>
      </c>
      <c r="H7262" s="9">
        <v>3.4299999999999997E-2</v>
      </c>
      <c r="I7262" s="10">
        <v>33845.440000000002</v>
      </c>
      <c r="J7262" s="11"/>
      <c r="K7262" s="7" t="s">
        <v>13215</v>
      </c>
      <c r="L7262" s="12">
        <v>30</v>
      </c>
      <c r="M7262" s="11"/>
      <c r="N7262" s="38">
        <f>I7262*(100-$B$4)*(100-$B$5)/10000</f>
        <v>33845.440000000002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14546</v>
      </c>
      <c r="C7263" s="7" t="s">
        <v>2064</v>
      </c>
      <c r="D7263" s="7" t="s">
        <v>29</v>
      </c>
      <c r="E7263" s="7" t="s">
        <v>7923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566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7923</v>
      </c>
      <c r="F7265" s="7" t="s">
        <v>31</v>
      </c>
      <c r="G7265" s="8">
        <v>5.83</v>
      </c>
      <c r="H7265" s="9">
        <v>3.4299999999999997E-2</v>
      </c>
      <c r="I7265" s="10">
        <v>34922.370000000003</v>
      </c>
      <c r="J7265" s="11"/>
      <c r="K7265" s="7" t="s">
        <v>13220</v>
      </c>
      <c r="L7265" s="12">
        <v>30</v>
      </c>
      <c r="M7265" s="11"/>
      <c r="N7265" s="38">
        <f>I7265*(100-$B$4)*(100-$B$5)/10000</f>
        <v>34922.370000000003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14552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28871.75</v>
      </c>
      <c r="J7266" s="11"/>
      <c r="K7266" s="7" t="s">
        <v>13220</v>
      </c>
      <c r="L7266" s="12">
        <v>30</v>
      </c>
      <c r="M7266" s="11"/>
      <c r="N7266" s="38">
        <f>I7266*(100-$B$4)*(100-$B$5)/10000</f>
        <v>28871.75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566</v>
      </c>
      <c r="F7267" s="7" t="s">
        <v>31</v>
      </c>
      <c r="G7267" s="8">
        <v>5.35</v>
      </c>
      <c r="H7267" s="9">
        <v>3.9548E-2</v>
      </c>
      <c r="I7267" s="10">
        <v>26102.51</v>
      </c>
      <c r="J7267" s="11"/>
      <c r="K7267" s="7"/>
      <c r="L7267" s="12">
        <v>30</v>
      </c>
      <c r="M7267" s="11"/>
      <c r="N7267" s="38">
        <f>I7267*(100-$B$4)*(100-$B$5)/10000</f>
        <v>26102.51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7923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7923</v>
      </c>
      <c r="F7269" s="7" t="s">
        <v>31</v>
      </c>
      <c r="G7269" s="8">
        <v>5.83</v>
      </c>
      <c r="H7269" s="9">
        <v>3.4299999999999997E-2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7923</v>
      </c>
      <c r="F7271" s="7" t="s">
        <v>31</v>
      </c>
      <c r="G7271" s="8">
        <v>5.83</v>
      </c>
      <c r="H7271" s="9">
        <v>3.4299999999999997E-2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7923</v>
      </c>
      <c r="F7272" s="7" t="s">
        <v>31</v>
      </c>
      <c r="G7272" s="8">
        <v>5.83</v>
      </c>
      <c r="H7272" s="9">
        <v>3.4299999999999997E-2</v>
      </c>
      <c r="I7272" s="10">
        <v>33845.440000000002</v>
      </c>
      <c r="J7272" s="11"/>
      <c r="K7272" s="7" t="s">
        <v>13215</v>
      </c>
      <c r="L7272" s="12">
        <v>30</v>
      </c>
      <c r="M7272" s="11"/>
      <c r="N7272" s="38">
        <f>I7272*(100-$B$4)*(100-$B$5)/10000</f>
        <v>33845.440000000002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14563</v>
      </c>
      <c r="C7273" s="7" t="s">
        <v>2064</v>
      </c>
      <c r="D7273" s="7" t="s">
        <v>61</v>
      </c>
      <c r="E7273" s="7" t="s">
        <v>566</v>
      </c>
      <c r="F7273" s="7" t="s">
        <v>31</v>
      </c>
      <c r="G7273" s="8">
        <v>5.35</v>
      </c>
      <c r="H7273" s="9">
        <v>3.9548E-2</v>
      </c>
      <c r="I7273" s="10">
        <v>27794.799999999999</v>
      </c>
      <c r="J7273" s="11"/>
      <c r="K7273" s="7" t="s">
        <v>13215</v>
      </c>
      <c r="L7273" s="12">
        <v>30</v>
      </c>
      <c r="M7273" s="11"/>
      <c r="N7273" s="38">
        <f>I7273*(100-$B$4)*(100-$B$5)/10000</f>
        <v>27794.799999999999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14565</v>
      </c>
      <c r="C7274" s="7" t="s">
        <v>2064</v>
      </c>
      <c r="D7274" s="7" t="s">
        <v>61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14571</v>
      </c>
      <c r="C7276" s="7" t="s">
        <v>2064</v>
      </c>
      <c r="D7276" s="7" t="s">
        <v>61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13220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14572</v>
      </c>
      <c r="B7277" s="7" t="s">
        <v>14569</v>
      </c>
      <c r="C7277" s="7" t="s">
        <v>2064</v>
      </c>
      <c r="D7277" s="7" t="s">
        <v>61</v>
      </c>
      <c r="E7277" s="7" t="s">
        <v>7923</v>
      </c>
      <c r="F7277" s="7" t="s">
        <v>31</v>
      </c>
      <c r="G7277" s="8">
        <v>5.83</v>
      </c>
      <c r="H7277" s="9">
        <v>3.4299999999999997E-2</v>
      </c>
      <c r="I7277" s="10">
        <v>34922.370000000003</v>
      </c>
      <c r="J7277" s="11"/>
      <c r="K7277" s="7" t="s">
        <v>13220</v>
      </c>
      <c r="L7277" s="12">
        <v>30</v>
      </c>
      <c r="M7277" s="11"/>
      <c r="N7277" s="38">
        <f>I7277*(100-$B$4)*(100-$B$5)/10000</f>
        <v>34922.370000000003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1509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1509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1509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1509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7.99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7.2971999999999995E-2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7923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7923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7923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7923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352</v>
      </c>
      <c r="F7455" s="7" t="s">
        <v>31</v>
      </c>
      <c r="G7455" s="8">
        <v>5.83</v>
      </c>
      <c r="H7455" s="9">
        <v>3.4299999999999997E-2</v>
      </c>
      <c r="I7455" s="10">
        <v>32153.16</v>
      </c>
      <c r="J7455" s="11"/>
      <c r="K7455" s="7"/>
      <c r="L7455" s="12">
        <v>15</v>
      </c>
      <c r="M7455" s="11"/>
      <c r="N7455" s="38">
        <f>I7455*(100-$B$4)*(100-$B$5)/10000</f>
        <v>32153.16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8766</v>
      </c>
      <c r="F7457" s="7" t="s">
        <v>31</v>
      </c>
      <c r="G7457" s="8">
        <v>5.35</v>
      </c>
      <c r="H7457" s="9">
        <v>3.9548E-2</v>
      </c>
      <c r="I7457" s="10">
        <v>26102.51</v>
      </c>
      <c r="J7457" s="11"/>
      <c r="K7457" s="7"/>
      <c r="L7457" s="12">
        <v>30</v>
      </c>
      <c r="M7457" s="11"/>
      <c r="N7457" s="38">
        <f>I7457*(100-$B$4)*(100-$B$5)/10000</f>
        <v>26102.51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8766</v>
      </c>
      <c r="F7459" s="7" t="s">
        <v>31</v>
      </c>
      <c r="G7459" s="8">
        <v>5.35</v>
      </c>
      <c r="H7459" s="9">
        <v>3.9548E-2</v>
      </c>
      <c r="I7459" s="10">
        <v>27794.799999999999</v>
      </c>
      <c r="J7459" s="11"/>
      <c r="K7459" s="7" t="s">
        <v>13215</v>
      </c>
      <c r="L7459" s="12">
        <v>30</v>
      </c>
      <c r="M7459" s="11"/>
      <c r="N7459" s="38">
        <f>I7459*(100-$B$4)*(100-$B$5)/10000</f>
        <v>27794.799999999999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14936</v>
      </c>
      <c r="C7461" s="7" t="s">
        <v>2064</v>
      </c>
      <c r="D7461" s="7" t="s">
        <v>13210</v>
      </c>
      <c r="E7461" s="7" t="s">
        <v>352</v>
      </c>
      <c r="F7461" s="7" t="s">
        <v>31</v>
      </c>
      <c r="G7461" s="8">
        <v>5.83</v>
      </c>
      <c r="H7461" s="9">
        <v>3.4299999999999997E-2</v>
      </c>
      <c r="I7461" s="10">
        <v>33845.440000000002</v>
      </c>
      <c r="J7461" s="11"/>
      <c r="K7461" s="7" t="s">
        <v>13215</v>
      </c>
      <c r="L7461" s="12">
        <v>30</v>
      </c>
      <c r="M7461" s="11"/>
      <c r="N7461" s="38">
        <f>I7461*(100-$B$4)*(100-$B$5)/10000</f>
        <v>33845.440000000002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14934</v>
      </c>
      <c r="C7462" s="7" t="s">
        <v>2064</v>
      </c>
      <c r="D7462" s="7" t="s">
        <v>13210</v>
      </c>
      <c r="E7462" s="7" t="s">
        <v>352</v>
      </c>
      <c r="F7462" s="7" t="s">
        <v>31</v>
      </c>
      <c r="G7462" s="8">
        <v>5.83</v>
      </c>
      <c r="H7462" s="9">
        <v>3.4299999999999997E-2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352</v>
      </c>
      <c r="F7463" s="7" t="s">
        <v>31</v>
      </c>
      <c r="G7463" s="8">
        <v>5.83</v>
      </c>
      <c r="H7463" s="9">
        <v>3.4299999999999997E-2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14943</v>
      </c>
      <c r="B7465" s="7" t="s">
        <v>14940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7923</v>
      </c>
      <c r="F7467" s="7" t="s">
        <v>31</v>
      </c>
      <c r="G7467" s="8">
        <v>5.83</v>
      </c>
      <c r="H7467" s="9">
        <v>3.4299999999999997E-2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7923</v>
      </c>
      <c r="F7468" s="7" t="s">
        <v>31</v>
      </c>
      <c r="G7468" s="8">
        <v>5.83</v>
      </c>
      <c r="H7468" s="9">
        <v>3.4299999999999997E-2</v>
      </c>
      <c r="I7468" s="10">
        <v>32153.16</v>
      </c>
      <c r="J7468" s="11"/>
      <c r="K7468" s="7"/>
      <c r="L7468" s="12">
        <v>15</v>
      </c>
      <c r="M7468" s="11"/>
      <c r="N7468" s="38">
        <f>I7468*(100-$B$4)*(100-$B$5)/10000</f>
        <v>32153.16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566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566</v>
      </c>
      <c r="F7470" s="7" t="s">
        <v>31</v>
      </c>
      <c r="G7470" s="8">
        <v>5.35</v>
      </c>
      <c r="H7470" s="9">
        <v>3.9548E-2</v>
      </c>
      <c r="I7470" s="10">
        <v>27794.799999999999</v>
      </c>
      <c r="J7470" s="11"/>
      <c r="K7470" s="7" t="s">
        <v>13215</v>
      </c>
      <c r="L7470" s="12">
        <v>30</v>
      </c>
      <c r="M7470" s="11"/>
      <c r="N7470" s="38">
        <f>I7470*(100-$B$4)*(100-$B$5)/10000</f>
        <v>27794.799999999999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7923</v>
      </c>
      <c r="F7471" s="7" t="s">
        <v>31</v>
      </c>
      <c r="G7471" s="8">
        <v>5.83</v>
      </c>
      <c r="H7471" s="9">
        <v>3.4299999999999997E-2</v>
      </c>
      <c r="I7471" s="10">
        <v>33845.440000000002</v>
      </c>
      <c r="J7471" s="11"/>
      <c r="K7471" s="7" t="s">
        <v>13215</v>
      </c>
      <c r="L7471" s="12">
        <v>30</v>
      </c>
      <c r="M7471" s="11"/>
      <c r="N7471" s="38">
        <f>I7471*(100-$B$4)*(100-$B$5)/10000</f>
        <v>33845.440000000002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14955</v>
      </c>
      <c r="C7472" s="7" t="s">
        <v>2064</v>
      </c>
      <c r="D7472" s="7" t="s">
        <v>29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27794.799999999999</v>
      </c>
      <c r="J7472" s="11"/>
      <c r="K7472" s="7" t="s">
        <v>13215</v>
      </c>
      <c r="L7472" s="12">
        <v>30</v>
      </c>
      <c r="M7472" s="11"/>
      <c r="N7472" s="38">
        <f>I7472*(100-$B$4)*(100-$B$5)/10000</f>
        <v>27794.799999999999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14953</v>
      </c>
      <c r="C7473" s="7" t="s">
        <v>2064</v>
      </c>
      <c r="D7473" s="7" t="s">
        <v>29</v>
      </c>
      <c r="E7473" s="7" t="s">
        <v>7923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566</v>
      </c>
      <c r="F7474" s="7" t="s">
        <v>31</v>
      </c>
      <c r="G7474" s="8">
        <v>5.35</v>
      </c>
      <c r="H7474" s="9">
        <v>3.9548E-2</v>
      </c>
      <c r="I7474" s="10">
        <v>28871.75</v>
      </c>
      <c r="J7474" s="11"/>
      <c r="K7474" s="7" t="s">
        <v>13220</v>
      </c>
      <c r="L7474" s="12">
        <v>30</v>
      </c>
      <c r="M7474" s="11"/>
      <c r="N7474" s="38">
        <f>I7474*(100-$B$4)*(100-$B$5)/10000</f>
        <v>28871.75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14959</v>
      </c>
      <c r="C7475" s="7" t="s">
        <v>2064</v>
      </c>
      <c r="D7475" s="7" t="s">
        <v>29</v>
      </c>
      <c r="E7475" s="7" t="s">
        <v>7923</v>
      </c>
      <c r="F7475" s="7" t="s">
        <v>31</v>
      </c>
      <c r="G7475" s="8">
        <v>5.83</v>
      </c>
      <c r="H7475" s="9">
        <v>3.4299999999999997E-2</v>
      </c>
      <c r="I7475" s="10">
        <v>34670.269999999997</v>
      </c>
      <c r="J7475" s="11"/>
      <c r="K7475" s="7" t="s">
        <v>13220</v>
      </c>
      <c r="L7475" s="12">
        <v>30</v>
      </c>
      <c r="M7475" s="11"/>
      <c r="N7475" s="38">
        <f>I7475*(100-$B$4)*(100-$B$5)/10000</f>
        <v>34670.269999999997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14961</v>
      </c>
      <c r="B7476" s="7" t="s">
        <v>14962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7923</v>
      </c>
      <c r="F7477" s="7" t="s">
        <v>31</v>
      </c>
      <c r="G7477" s="8">
        <v>5.83</v>
      </c>
      <c r="H7477" s="9">
        <v>3.4299999999999997E-2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566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7923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7923</v>
      </c>
      <c r="F7481" s="7" t="s">
        <v>31</v>
      </c>
      <c r="G7481" s="8">
        <v>5.83</v>
      </c>
      <c r="H7481" s="9">
        <v>3.4299999999999997E-2</v>
      </c>
      <c r="I7481" s="10">
        <v>33845.440000000002</v>
      </c>
      <c r="J7481" s="11"/>
      <c r="K7481" s="7" t="s">
        <v>13215</v>
      </c>
      <c r="L7481" s="12">
        <v>30</v>
      </c>
      <c r="M7481" s="11"/>
      <c r="N7481" s="38">
        <f>I7481*(100-$B$4)*(100-$B$5)/10000</f>
        <v>33845.440000000002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13215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7923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13215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28871.75</v>
      </c>
      <c r="J7485" s="11"/>
      <c r="K7485" s="7" t="s">
        <v>13220</v>
      </c>
      <c r="L7485" s="12">
        <v>30</v>
      </c>
      <c r="M7485" s="11"/>
      <c r="N7485" s="38">
        <f>I7485*(100-$B$4)*(100-$B$5)/10000</f>
        <v>28871.75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14978</v>
      </c>
      <c r="C7486" s="7" t="s">
        <v>2064</v>
      </c>
      <c r="D7486" s="7" t="s">
        <v>61</v>
      </c>
      <c r="E7486" s="7" t="s">
        <v>7923</v>
      </c>
      <c r="F7486" s="7" t="s">
        <v>31</v>
      </c>
      <c r="G7486" s="8">
        <v>5.83</v>
      </c>
      <c r="H7486" s="9">
        <v>3.4299999999999997E-2</v>
      </c>
      <c r="I7486" s="10">
        <v>34922.370000000003</v>
      </c>
      <c r="J7486" s="11"/>
      <c r="K7486" s="7" t="s">
        <v>13220</v>
      </c>
      <c r="L7486" s="12">
        <v>30</v>
      </c>
      <c r="M7486" s="11"/>
      <c r="N7486" s="38">
        <f>I7486*(100-$B$4)*(100-$B$5)/10000</f>
        <v>34922.370000000003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14980</v>
      </c>
      <c r="B7487" s="7" t="s">
        <v>14981</v>
      </c>
      <c r="C7487" s="7" t="s">
        <v>2064</v>
      </c>
      <c r="D7487" s="7" t="s">
        <v>61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1509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1509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1509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1509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12321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13379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13390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13421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7923</v>
      </c>
      <c r="F7653" s="7" t="s">
        <v>31</v>
      </c>
      <c r="G7653" s="8">
        <v>5.83</v>
      </c>
      <c r="H7653" s="9">
        <v>3.4299999999999997E-2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7923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7923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7923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7.2971999999999995E-2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7.2971999999999995E-2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1509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1509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7.0470000000000005E-2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7.2971999999999995E-2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10226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10226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1509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10934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10934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1509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10934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1509</v>
      </c>
      <c r="F7779" s="7" t="s">
        <v>31</v>
      </c>
      <c r="G7779" s="8">
        <v>5.8</v>
      </c>
      <c r="H7779" s="9">
        <v>1.8790000000000001E-2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1.8790000000000001E-2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10934</v>
      </c>
      <c r="F7781" s="7" t="s">
        <v>31</v>
      </c>
      <c r="G7781" s="8">
        <v>3.5</v>
      </c>
      <c r="H7781" s="9">
        <v>1.12E-2</v>
      </c>
      <c r="I7781" s="10">
        <v>21846.92</v>
      </c>
      <c r="J7781" s="11"/>
      <c r="K7781" s="7"/>
      <c r="L7781" s="12">
        <v>60</v>
      </c>
      <c r="M7781" s="11"/>
      <c r="N7781" s="38">
        <f>I7781*(100-$B$4)*(100-$B$5)/10000</f>
        <v>21846.92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1509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10934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10934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13215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10934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10934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13215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1509</v>
      </c>
      <c r="F7789" s="7" t="s">
        <v>31</v>
      </c>
      <c r="G7789" s="8">
        <v>5.8</v>
      </c>
      <c r="H7789" s="9">
        <v>1.8790000000000001E-2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9838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9838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9838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15586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9838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15586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9838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15586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13215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15586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9838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13215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9838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9838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15586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9838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9838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9838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9838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13215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15586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13215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1.8790000000000001E-2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1.5658999999999999E-2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7.783E-3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1509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10934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10934</v>
      </c>
      <c r="F7970" s="7" t="s">
        <v>31</v>
      </c>
      <c r="G7970" s="8">
        <v>3.5</v>
      </c>
      <c r="H7970" s="9">
        <v>1.12E-2</v>
      </c>
      <c r="I7970" s="10">
        <v>21846.92</v>
      </c>
      <c r="J7970" s="11"/>
      <c r="K7970" s="7"/>
      <c r="L7970" s="12">
        <v>60</v>
      </c>
      <c r="M7970" s="11"/>
      <c r="N7970" s="38">
        <f>I7970*(100-$B$4)*(100-$B$5)/10000</f>
        <v>21846.92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1509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10934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1509</v>
      </c>
      <c r="F7973" s="7" t="s">
        <v>31</v>
      </c>
      <c r="G7973" s="8">
        <v>5.8</v>
      </c>
      <c r="H7973" s="9">
        <v>1.8790000000000001E-2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10934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13215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10934</v>
      </c>
      <c r="F7977" s="7" t="s">
        <v>31</v>
      </c>
      <c r="G7977" s="8">
        <v>3.5</v>
      </c>
      <c r="H7977" s="9">
        <v>1.12E-2</v>
      </c>
      <c r="I7977" s="10">
        <v>23800.92</v>
      </c>
      <c r="J7977" s="11"/>
      <c r="K7977" s="7" t="s">
        <v>13215</v>
      </c>
      <c r="L7977" s="12">
        <v>60</v>
      </c>
      <c r="M7977" s="11"/>
      <c r="N7977" s="38">
        <f>I7977*(100-$B$4)*(100-$B$5)/10000</f>
        <v>23800.92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10934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1509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10934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10934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9838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9838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15586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15586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9.2999999999999992E-3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9838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9838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13215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15586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13215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9838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13215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15586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13215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15586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13215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15586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13215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15586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9838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15586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9838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15586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9838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15586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13215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9838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9838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13215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15586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13215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9838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13215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15586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13215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9838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13215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1.6400000000000001E-2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1.8790000000000001E-2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10934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1509</v>
      </c>
      <c r="F8162" s="7" t="s">
        <v>31</v>
      </c>
      <c r="G8162" s="8">
        <v>5.8</v>
      </c>
      <c r="H8162" s="9">
        <v>1.8790000000000001E-2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10934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10934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10934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1509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10934</v>
      </c>
      <c r="F8169" s="7" t="s">
        <v>31</v>
      </c>
      <c r="G8169" s="8">
        <v>3.5</v>
      </c>
      <c r="H8169" s="9">
        <v>1.12E-2</v>
      </c>
      <c r="I8169" s="10">
        <v>23800.92</v>
      </c>
      <c r="J8169" s="11"/>
      <c r="K8169" s="7" t="s">
        <v>13215</v>
      </c>
      <c r="L8169" s="12">
        <v>60</v>
      </c>
      <c r="M8169" s="11"/>
      <c r="N8169" s="38">
        <f>I8169*(100-$B$4)*(100-$B$5)/10000</f>
        <v>23800.92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1509</v>
      </c>
      <c r="F8170" s="7" t="s">
        <v>31</v>
      </c>
      <c r="G8170" s="8">
        <v>5.8</v>
      </c>
      <c r="H8170" s="9">
        <v>1.8790000000000001E-2</v>
      </c>
      <c r="I8170" s="10">
        <v>31622.959999999999</v>
      </c>
      <c r="J8170" s="11"/>
      <c r="K8170" s="7" t="s">
        <v>13215</v>
      </c>
      <c r="L8170" s="12">
        <v>60</v>
      </c>
      <c r="M8170" s="11"/>
      <c r="N8170" s="38">
        <f>I8170*(100-$B$4)*(100-$B$5)/10000</f>
        <v>31622.959999999999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1509</v>
      </c>
      <c r="F8171" s="7" t="s">
        <v>31</v>
      </c>
      <c r="G8171" s="8">
        <v>5.8</v>
      </c>
      <c r="H8171" s="9">
        <v>1.8790000000000001E-2</v>
      </c>
      <c r="I8171" s="10">
        <v>31622.959999999999</v>
      </c>
      <c r="J8171" s="11"/>
      <c r="K8171" s="7" t="s">
        <v>13215</v>
      </c>
      <c r="L8171" s="12">
        <v>60</v>
      </c>
      <c r="M8171" s="11"/>
      <c r="N8171" s="38">
        <f>I8171*(100-$B$4)*(100-$B$5)/10000</f>
        <v>31622.959999999999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1509</v>
      </c>
      <c r="F8172" s="7" t="s">
        <v>31</v>
      </c>
      <c r="G8172" s="8">
        <v>5.8</v>
      </c>
      <c r="H8172" s="9">
        <v>1.8790000000000001E-2</v>
      </c>
      <c r="I8172" s="10">
        <v>31622.959999999999</v>
      </c>
      <c r="J8172" s="11"/>
      <c r="K8172" s="7" t="s">
        <v>13215</v>
      </c>
      <c r="L8172" s="12">
        <v>60</v>
      </c>
      <c r="M8172" s="11"/>
      <c r="N8172" s="38">
        <f>I8172*(100-$B$4)*(100-$B$5)/10000</f>
        <v>31622.959999999999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10934</v>
      </c>
      <c r="F8173" s="7" t="s">
        <v>31</v>
      </c>
      <c r="G8173" s="8">
        <v>3.5</v>
      </c>
      <c r="H8173" s="9">
        <v>1.12E-2</v>
      </c>
      <c r="I8173" s="10">
        <v>23800.92</v>
      </c>
      <c r="J8173" s="11"/>
      <c r="K8173" s="7" t="s">
        <v>13215</v>
      </c>
      <c r="L8173" s="12">
        <v>60</v>
      </c>
      <c r="M8173" s="11"/>
      <c r="N8173" s="38">
        <f>I8173*(100-$B$4)*(100-$B$5)/10000</f>
        <v>23800.92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10934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10934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9838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9838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15586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15586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9838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45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15586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9838</v>
      </c>
      <c r="F8182" s="7" t="s">
        <v>31</v>
      </c>
      <c r="G8182" s="8">
        <v>5.8</v>
      </c>
      <c r="H8182" s="9">
        <v>1.8790000000000001E-2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15586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9838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13215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9838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13215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15586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13215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15586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13215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9838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15586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15586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9838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9838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9838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9838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13215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15586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13215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9838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13215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9838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9838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13215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15586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13215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15586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13215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15586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13215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1509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10934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1509</v>
      </c>
      <c r="F8428" s="7" t="s">
        <v>31</v>
      </c>
      <c r="G8428" s="8">
        <v>5.8</v>
      </c>
      <c r="H8428" s="9">
        <v>1.8790000000000001E-2</v>
      </c>
      <c r="I8428" s="10">
        <v>25799.09</v>
      </c>
      <c r="J8428" s="11"/>
      <c r="K8428" s="7"/>
      <c r="L8428" s="12">
        <v>15</v>
      </c>
      <c r="M8428" s="11"/>
      <c r="N8428" s="38">
        <f>I8428*(100-$B$4)*(100-$B$5)/10000</f>
        <v>25799.09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10934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10934</v>
      </c>
      <c r="F8430" s="7" t="s">
        <v>31</v>
      </c>
      <c r="G8430" s="8">
        <v>3.5</v>
      </c>
      <c r="H8430" s="9">
        <v>1.12E-2</v>
      </c>
      <c r="I8430" s="10">
        <v>18997.32</v>
      </c>
      <c r="J8430" s="11"/>
      <c r="K8430" s="7"/>
      <c r="L8430" s="12">
        <v>15</v>
      </c>
      <c r="M8430" s="11"/>
      <c r="N8430" s="38">
        <f>I8430*(100-$B$4)*(100-$B$5)/10000</f>
        <v>18997.32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1509</v>
      </c>
      <c r="F8431" s="7" t="s">
        <v>31</v>
      </c>
      <c r="G8431" s="8">
        <v>5.8</v>
      </c>
      <c r="H8431" s="9">
        <v>1.8790000000000001E-2</v>
      </c>
      <c r="I8431" s="10">
        <v>25799.09</v>
      </c>
      <c r="J8431" s="11"/>
      <c r="K8431" s="7"/>
      <c r="L8431" s="12">
        <v>15</v>
      </c>
      <c r="M8431" s="11"/>
      <c r="N8431" s="38">
        <f>I8431*(100-$B$4)*(100-$B$5)/10000</f>
        <v>25799.09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1509</v>
      </c>
      <c r="F8432" s="7" t="s">
        <v>31</v>
      </c>
      <c r="G8432" s="8">
        <v>5.8</v>
      </c>
      <c r="H8432" s="9">
        <v>1.8790000000000001E-2</v>
      </c>
      <c r="I8432" s="10">
        <v>25799.09</v>
      </c>
      <c r="J8432" s="11"/>
      <c r="K8432" s="7"/>
      <c r="L8432" s="12">
        <v>15</v>
      </c>
      <c r="M8432" s="11"/>
      <c r="N8432" s="38">
        <f>I8432*(100-$B$4)*(100-$B$5)/10000</f>
        <v>25799.09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10934</v>
      </c>
      <c r="F8433" s="7" t="s">
        <v>31</v>
      </c>
      <c r="G8433" s="8">
        <v>3.5</v>
      </c>
      <c r="H8433" s="9">
        <v>1.12E-2</v>
      </c>
      <c r="I8433" s="10">
        <v>18997.32</v>
      </c>
      <c r="J8433" s="11"/>
      <c r="K8433" s="7"/>
      <c r="L8433" s="12">
        <v>15</v>
      </c>
      <c r="M8433" s="11"/>
      <c r="N8433" s="38">
        <f>I8433*(100-$B$4)*(100-$B$5)/10000</f>
        <v>18997.32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10934</v>
      </c>
      <c r="F8434" s="7" t="s">
        <v>31</v>
      </c>
      <c r="G8434" s="8">
        <v>3.5</v>
      </c>
      <c r="H8434" s="9">
        <v>1.12E-2</v>
      </c>
      <c r="I8434" s="10">
        <v>20689.650000000001</v>
      </c>
      <c r="J8434" s="11"/>
      <c r="K8434" s="7" t="s">
        <v>13215</v>
      </c>
      <c r="L8434" s="12">
        <v>15</v>
      </c>
      <c r="M8434" s="11"/>
      <c r="N8434" s="38">
        <f>I8434*(100-$B$4)*(100-$B$5)/10000</f>
        <v>20689.650000000001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1509</v>
      </c>
      <c r="F8435" s="7" t="s">
        <v>31</v>
      </c>
      <c r="G8435" s="8">
        <v>5.8</v>
      </c>
      <c r="H8435" s="9">
        <v>1.8790000000000001E-2</v>
      </c>
      <c r="I8435" s="10">
        <v>27491.4</v>
      </c>
      <c r="J8435" s="11"/>
      <c r="K8435" s="7" t="s">
        <v>13215</v>
      </c>
      <c r="L8435" s="12">
        <v>30</v>
      </c>
      <c r="M8435" s="11"/>
      <c r="N8435" s="38">
        <f>I8435*(100-$B$4)*(100-$B$5)/10000</f>
        <v>27491.4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10934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13215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10934</v>
      </c>
      <c r="F8438" s="7" t="s">
        <v>31</v>
      </c>
      <c r="G8438" s="8">
        <v>3.5</v>
      </c>
      <c r="H8438" s="9">
        <v>1.12E-2</v>
      </c>
      <c r="I8438" s="10">
        <v>20689.650000000001</v>
      </c>
      <c r="J8438" s="11"/>
      <c r="K8438" s="7" t="s">
        <v>13215</v>
      </c>
      <c r="L8438" s="12">
        <v>15</v>
      </c>
      <c r="M8438" s="11"/>
      <c r="N8438" s="38">
        <f>I8438*(100-$B$4)*(100-$B$5)/10000</f>
        <v>20689.650000000001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1509</v>
      </c>
      <c r="F8439" s="7" t="s">
        <v>31</v>
      </c>
      <c r="G8439" s="8">
        <v>5.8</v>
      </c>
      <c r="H8439" s="9">
        <v>1.8790000000000001E-2</v>
      </c>
      <c r="I8439" s="10">
        <v>27491.4</v>
      </c>
      <c r="J8439" s="11"/>
      <c r="K8439" s="7" t="s">
        <v>13215</v>
      </c>
      <c r="L8439" s="12">
        <v>30</v>
      </c>
      <c r="M8439" s="11"/>
      <c r="N8439" s="38">
        <f>I8439*(100-$B$4)*(100-$B$5)/10000</f>
        <v>27491.4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10934</v>
      </c>
      <c r="F8440" s="7" t="s">
        <v>31</v>
      </c>
      <c r="G8440" s="8">
        <v>3.5</v>
      </c>
      <c r="H8440" s="9">
        <v>1.12E-2</v>
      </c>
      <c r="I8440" s="10">
        <v>20689.650000000001</v>
      </c>
      <c r="J8440" s="11"/>
      <c r="K8440" s="7" t="s">
        <v>13215</v>
      </c>
      <c r="L8440" s="12">
        <v>15</v>
      </c>
      <c r="M8440" s="11"/>
      <c r="N8440" s="38">
        <f>I8440*(100-$B$4)*(100-$B$5)/10000</f>
        <v>20689.650000000001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1509</v>
      </c>
      <c r="F8441" s="7" t="s">
        <v>31</v>
      </c>
      <c r="G8441" s="8">
        <v>5.8</v>
      </c>
      <c r="H8441" s="9">
        <v>1.8790000000000001E-2</v>
      </c>
      <c r="I8441" s="10">
        <v>27491.4</v>
      </c>
      <c r="J8441" s="11"/>
      <c r="K8441" s="7" t="s">
        <v>13215</v>
      </c>
      <c r="L8441" s="12">
        <v>30</v>
      </c>
      <c r="M8441" s="11"/>
      <c r="N8441" s="38">
        <f>I8441*(100-$B$4)*(100-$B$5)/10000</f>
        <v>27491.4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29874.66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10934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10934</v>
      </c>
      <c r="F8445" s="7" t="s">
        <v>31</v>
      </c>
      <c r="G8445" s="8">
        <v>3.5</v>
      </c>
      <c r="H8445" s="9">
        <v>1.12E-2</v>
      </c>
      <c r="I8445" s="10">
        <v>23072.89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23072.89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29874.66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29874.66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10934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10934</v>
      </c>
      <c r="F8448" s="7" t="s">
        <v>31</v>
      </c>
      <c r="G8448" s="8">
        <v>3.5</v>
      </c>
      <c r="H8448" s="9">
        <v>1.12E-2</v>
      </c>
      <c r="I8448" s="10">
        <v>23072.89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23072.89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15586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15586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9838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15586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15586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9838</v>
      </c>
      <c r="F8455" s="7" t="s">
        <v>31</v>
      </c>
      <c r="G8455" s="8">
        <v>5.8</v>
      </c>
      <c r="H8455" s="9">
        <v>1.5658999999999999E-2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9838</v>
      </c>
      <c r="F8456" s="7" t="s">
        <v>31</v>
      </c>
      <c r="G8456" s="8">
        <v>5.8</v>
      </c>
      <c r="H8456" s="9">
        <v>1.8790000000000001E-2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9838</v>
      </c>
      <c r="F8457" s="7" t="s">
        <v>31</v>
      </c>
      <c r="G8457" s="8">
        <v>5.8</v>
      </c>
      <c r="H8457" s="9">
        <v>1.8790000000000001E-2</v>
      </c>
      <c r="I8457" s="10">
        <v>25799.09</v>
      </c>
      <c r="J8457" s="11"/>
      <c r="K8457" s="7"/>
      <c r="L8457" s="12">
        <v>15</v>
      </c>
      <c r="M8457" s="11"/>
      <c r="N8457" s="38">
        <f>I8457*(100-$B$4)*(100-$B$5)/10000</f>
        <v>25799.09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9838</v>
      </c>
      <c r="F8458" s="7" t="s">
        <v>31</v>
      </c>
      <c r="G8458" s="8">
        <v>5.8</v>
      </c>
      <c r="H8458" s="9">
        <v>1.8790000000000001E-2</v>
      </c>
      <c r="I8458" s="10">
        <v>27491.4</v>
      </c>
      <c r="J8458" s="11"/>
      <c r="K8458" s="7" t="s">
        <v>13215</v>
      </c>
      <c r="L8458" s="12">
        <v>30</v>
      </c>
      <c r="M8458" s="11"/>
      <c r="N8458" s="38">
        <f>I8458*(100-$B$4)*(100-$B$5)/10000</f>
        <v>27491.4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9838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13215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15586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13215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15586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13215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9838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13215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15586</v>
      </c>
      <c r="F8465" s="7" t="s">
        <v>31</v>
      </c>
      <c r="G8465" s="8">
        <v>3.5</v>
      </c>
      <c r="H8465" s="9">
        <v>1.12E-2</v>
      </c>
      <c r="I8465" s="10">
        <v>20689.650000000001</v>
      </c>
      <c r="J8465" s="11"/>
      <c r="K8465" s="7" t="s">
        <v>13215</v>
      </c>
      <c r="L8465" s="12">
        <v>15</v>
      </c>
      <c r="M8465" s="11"/>
      <c r="N8465" s="38">
        <f>I8465*(100-$B$4)*(100-$B$5)/10000</f>
        <v>20689.650000000001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15586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15586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9838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15586</v>
      </c>
      <c r="F8469" s="7" t="s">
        <v>31</v>
      </c>
      <c r="G8469" s="8">
        <v>3.5</v>
      </c>
      <c r="H8469" s="9">
        <v>1.12E-2</v>
      </c>
      <c r="I8469" s="10">
        <v>23072.89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23072.89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15586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9838</v>
      </c>
      <c r="F8471" s="7" t="s">
        <v>31</v>
      </c>
      <c r="G8471" s="8">
        <v>5.8</v>
      </c>
      <c r="H8471" s="9">
        <v>1.8790000000000001E-2</v>
      </c>
      <c r="I8471" s="10">
        <v>29874.66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9838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15586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15586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9838</v>
      </c>
      <c r="F8477" s="7" t="s">
        <v>31</v>
      </c>
      <c r="G8477" s="8">
        <v>5.8</v>
      </c>
      <c r="H8477" s="9">
        <v>1.8790000000000001E-2</v>
      </c>
      <c r="I8477" s="10">
        <v>25799.09</v>
      </c>
      <c r="J8477" s="11"/>
      <c r="K8477" s="7"/>
      <c r="L8477" s="12">
        <v>15</v>
      </c>
      <c r="M8477" s="11"/>
      <c r="N8477" s="38">
        <f>I8477*(100-$B$4)*(100-$B$5)/10000</f>
        <v>25799.09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9838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9838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9838</v>
      </c>
      <c r="F8480" s="7" t="s">
        <v>31</v>
      </c>
      <c r="G8480" s="8">
        <v>5.8</v>
      </c>
      <c r="H8480" s="9">
        <v>1.8790000000000001E-2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15586</v>
      </c>
      <c r="F8481" s="7" t="s">
        <v>31</v>
      </c>
      <c r="G8481" s="8">
        <v>3.5</v>
      </c>
      <c r="H8481" s="9">
        <v>1.12E-2</v>
      </c>
      <c r="I8481" s="10">
        <v>18997.32</v>
      </c>
      <c r="J8481" s="11"/>
      <c r="K8481" s="7"/>
      <c r="L8481" s="12">
        <v>15</v>
      </c>
      <c r="M8481" s="11"/>
      <c r="N8481" s="38">
        <f>I8481*(100-$B$4)*(100-$B$5)/10000</f>
        <v>18997.32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9838</v>
      </c>
      <c r="F8482" s="7" t="s">
        <v>31</v>
      </c>
      <c r="G8482" s="8">
        <v>5.8</v>
      </c>
      <c r="H8482" s="9">
        <v>1.8790000000000001E-2</v>
      </c>
      <c r="I8482" s="10">
        <v>27491.4</v>
      </c>
      <c r="J8482" s="11"/>
      <c r="K8482" s="7" t="s">
        <v>13215</v>
      </c>
      <c r="L8482" s="12">
        <v>30</v>
      </c>
      <c r="M8482" s="11"/>
      <c r="N8482" s="38">
        <f>I8482*(100-$B$4)*(100-$B$5)/10000</f>
        <v>27491.4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9838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13215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15586</v>
      </c>
      <c r="F8484" s="7" t="s">
        <v>31</v>
      </c>
      <c r="G8484" s="8">
        <v>3.5</v>
      </c>
      <c r="H8484" s="9">
        <v>1.12E-2</v>
      </c>
      <c r="I8484" s="10">
        <v>20689.650000000001</v>
      </c>
      <c r="J8484" s="11"/>
      <c r="K8484" s="7" t="s">
        <v>13215</v>
      </c>
      <c r="L8484" s="12">
        <v>15</v>
      </c>
      <c r="M8484" s="11"/>
      <c r="N8484" s="38">
        <f>I8484*(100-$B$4)*(100-$B$5)/10000</f>
        <v>20689.650000000001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9838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13215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15586</v>
      </c>
      <c r="F8486" s="7" t="s">
        <v>31</v>
      </c>
      <c r="G8486" s="8">
        <v>3.5</v>
      </c>
      <c r="H8486" s="9">
        <v>1.12E-2</v>
      </c>
      <c r="I8486" s="10">
        <v>20689.650000000001</v>
      </c>
      <c r="J8486" s="11"/>
      <c r="K8486" s="7" t="s">
        <v>13215</v>
      </c>
      <c r="L8486" s="12">
        <v>15</v>
      </c>
      <c r="M8486" s="11"/>
      <c r="N8486" s="38">
        <f>I8486*(100-$B$4)*(100-$B$5)/10000</f>
        <v>20689.650000000001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9838</v>
      </c>
      <c r="F8487" s="7" t="s">
        <v>31</v>
      </c>
      <c r="G8487" s="8">
        <v>5.8</v>
      </c>
      <c r="H8487" s="9">
        <v>1.8790000000000001E-2</v>
      </c>
      <c r="I8487" s="10">
        <v>27491.4</v>
      </c>
      <c r="J8487" s="11"/>
      <c r="K8487" s="7" t="s">
        <v>13215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15586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13215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15586</v>
      </c>
      <c r="F8489" s="7" t="s">
        <v>31</v>
      </c>
      <c r="G8489" s="8">
        <v>3.5</v>
      </c>
      <c r="H8489" s="9">
        <v>1.12E-2</v>
      </c>
      <c r="I8489" s="10">
        <v>20689.650000000001</v>
      </c>
      <c r="J8489" s="11"/>
      <c r="K8489" s="7" t="s">
        <v>13215</v>
      </c>
      <c r="L8489" s="12">
        <v>15</v>
      </c>
      <c r="M8489" s="11"/>
      <c r="N8489" s="38">
        <f>I8489*(100-$B$4)*(100-$B$5)/10000</f>
        <v>20689.650000000001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15586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9838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9838</v>
      </c>
      <c r="F8494" s="7" t="s">
        <v>31</v>
      </c>
      <c r="G8494" s="8">
        <v>5.8</v>
      </c>
      <c r="H8494" s="9">
        <v>1.8790000000000001E-2</v>
      </c>
      <c r="I8494" s="10">
        <v>29874.66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9838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15586</v>
      </c>
      <c r="F8497" s="7" t="s">
        <v>31</v>
      </c>
      <c r="G8497" s="8">
        <v>3.5</v>
      </c>
      <c r="H8497" s="9">
        <v>1.12E-2</v>
      </c>
      <c r="I8497" s="10">
        <v>23072.89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23072.89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1.5658999999999999E-2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1.8790000000000001E-2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1.8790000000000001E-2</v>
      </c>
      <c r="I8547" s="10">
        <v>32066.54</v>
      </c>
      <c r="J8547" s="11"/>
      <c r="K8547" s="7"/>
      <c r="L8547" s="12">
        <v>30</v>
      </c>
      <c r="M8547" s="11"/>
      <c r="N8547" s="38">
        <f>I8547*(100-$B$4)*(100-$B$5)/10000</f>
        <v>32066.54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1.5658999999999999E-2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1.8790000000000001E-2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1.5658999999999999E-2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2">
        <v>20</v>
      </c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1509</v>
      </c>
      <c r="F8751" s="7" t="s">
        <v>31</v>
      </c>
      <c r="G8751" s="8">
        <v>5.8</v>
      </c>
      <c r="H8751" s="9">
        <v>1.8790000000000001E-2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10934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10934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10934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1509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10934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1509</v>
      </c>
      <c r="F8758" s="7" t="s">
        <v>31</v>
      </c>
      <c r="G8758" s="8">
        <v>5.8</v>
      </c>
      <c r="H8758" s="9">
        <v>1.8790000000000001E-2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10934</v>
      </c>
      <c r="F8759" s="7" t="s">
        <v>31</v>
      </c>
      <c r="G8759" s="8">
        <v>3.5</v>
      </c>
      <c r="H8759" s="9">
        <v>1.12E-2</v>
      </c>
      <c r="I8759" s="10">
        <v>20689.650000000001</v>
      </c>
      <c r="J8759" s="11"/>
      <c r="K8759" s="7" t="s">
        <v>13215</v>
      </c>
      <c r="L8759" s="12">
        <v>15</v>
      </c>
      <c r="M8759" s="11"/>
      <c r="N8759" s="38">
        <f>I8759*(100-$B$4)*(100-$B$5)/10000</f>
        <v>20689.650000000001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27491.4</v>
      </c>
      <c r="J8760" s="11"/>
      <c r="K8760" s="7" t="s">
        <v>13215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1509</v>
      </c>
      <c r="F8761" s="7" t="s">
        <v>31</v>
      </c>
      <c r="G8761" s="8">
        <v>5.8</v>
      </c>
      <c r="H8761" s="9">
        <v>1.8790000000000001E-2</v>
      </c>
      <c r="I8761" s="10">
        <v>27491.4</v>
      </c>
      <c r="J8761" s="11"/>
      <c r="K8761" s="7" t="s">
        <v>13215</v>
      </c>
      <c r="L8761" s="12">
        <v>30</v>
      </c>
      <c r="M8761" s="11"/>
      <c r="N8761" s="38">
        <f>I8761*(100-$B$4)*(100-$B$5)/10000</f>
        <v>27491.4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10934</v>
      </c>
      <c r="F8763" s="7" t="s">
        <v>31</v>
      </c>
      <c r="G8763" s="8">
        <v>3.5</v>
      </c>
      <c r="H8763" s="9">
        <v>1.12E-2</v>
      </c>
      <c r="I8763" s="10">
        <v>20973.05</v>
      </c>
      <c r="J8763" s="11"/>
      <c r="K8763" s="7" t="s">
        <v>13215</v>
      </c>
      <c r="L8763" s="12">
        <v>15</v>
      </c>
      <c r="M8763" s="11"/>
      <c r="N8763" s="38">
        <f>I8763*(100-$B$4)*(100-$B$5)/10000</f>
        <v>20973.05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10934</v>
      </c>
      <c r="F8764" s="7" t="s">
        <v>31</v>
      </c>
      <c r="G8764" s="8">
        <v>3.5</v>
      </c>
      <c r="H8764" s="9">
        <v>1.12E-2</v>
      </c>
      <c r="I8764" s="10">
        <v>20689.650000000001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20689.650000000001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10934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10934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10934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29874.66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29874.66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29874.66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29874.66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10934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10934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15586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9838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9838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15586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15586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9838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15586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9838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9838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13215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15586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13215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15586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15586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13215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15586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9838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13215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9838</v>
      </c>
      <c r="F8790" s="7" t="s">
        <v>31</v>
      </c>
      <c r="G8790" s="8">
        <v>5.8</v>
      </c>
      <c r="H8790" s="9">
        <v>1.8790000000000001E-2</v>
      </c>
      <c r="I8790" s="10">
        <v>27491.4</v>
      </c>
      <c r="J8790" s="11"/>
      <c r="K8790" s="7" t="s">
        <v>13215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15586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15586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9838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9838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9838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15586</v>
      </c>
      <c r="F8798" s="7" t="s">
        <v>31</v>
      </c>
      <c r="G8798" s="8">
        <v>3.5</v>
      </c>
      <c r="H8798" s="9">
        <v>1.12E-2</v>
      </c>
      <c r="I8798" s="10">
        <v>23072.89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23072.89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9838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15586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15586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15586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9838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9838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9838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15586</v>
      </c>
      <c r="F8806" s="7" t="s">
        <v>31</v>
      </c>
      <c r="G8806" s="8">
        <v>3.5</v>
      </c>
      <c r="H8806" s="9">
        <v>1.12E-2</v>
      </c>
      <c r="I8806" s="10">
        <v>18997.32</v>
      </c>
      <c r="J8806" s="11"/>
      <c r="K8806" s="7"/>
      <c r="L8806" s="12">
        <v>15</v>
      </c>
      <c r="M8806" s="11"/>
      <c r="N8806" s="38">
        <f>I8806*(100-$B$4)*(100-$B$5)/10000</f>
        <v>18997.32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9838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13215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9838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13215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15586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13215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9838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13215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15586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13215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9838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13215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15586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13215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15586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13215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9838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15586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9838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15586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15586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9838</v>
      </c>
      <c r="F8822" s="7" t="s">
        <v>31</v>
      </c>
      <c r="G8822" s="8">
        <v>5.8</v>
      </c>
      <c r="H8822" s="9">
        <v>1.8790000000000001E-2</v>
      </c>
      <c r="I8822" s="10">
        <v>29874.66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29874.66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1.8790000000000001E-2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1.5658999999999999E-2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1.5658999999999999E-2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1.8790000000000001E-2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1.5658999999999999E-2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4.2</v>
      </c>
      <c r="H8922" s="9">
        <v>1.5873000000000002E-2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19332.72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19332.72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19961.66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19961.66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1509</v>
      </c>
      <c r="F9076" s="7" t="s">
        <v>31</v>
      </c>
      <c r="G9076" s="8">
        <v>5.8</v>
      </c>
      <c r="H9076" s="9">
        <v>1.8790000000000001E-2</v>
      </c>
      <c r="I9076" s="10">
        <v>25799.09</v>
      </c>
      <c r="J9076" s="11"/>
      <c r="K9076" s="7"/>
      <c r="L9076" s="12">
        <v>15</v>
      </c>
      <c r="M9076" s="11"/>
      <c r="N9076" s="38">
        <f>I9076*(100-$B$4)*(100-$B$5)/10000</f>
        <v>25799.09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1509</v>
      </c>
      <c r="F9077" s="7" t="s">
        <v>31</v>
      </c>
      <c r="G9077" s="8">
        <v>5.8</v>
      </c>
      <c r="H9077" s="9">
        <v>1.8790000000000001E-2</v>
      </c>
      <c r="I9077" s="10">
        <v>25799.09</v>
      </c>
      <c r="J9077" s="11"/>
      <c r="K9077" s="7"/>
      <c r="L9077" s="12">
        <v>15</v>
      </c>
      <c r="M9077" s="11"/>
      <c r="N9077" s="38">
        <f>I9077*(100-$B$4)*(100-$B$5)/10000</f>
        <v>25799.09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10934</v>
      </c>
      <c r="F9078" s="7" t="s">
        <v>31</v>
      </c>
      <c r="G9078" s="8">
        <v>3.5</v>
      </c>
      <c r="H9078" s="9">
        <v>1.12E-2</v>
      </c>
      <c r="I9078" s="10">
        <v>18997.32</v>
      </c>
      <c r="J9078" s="11"/>
      <c r="K9078" s="7"/>
      <c r="L9078" s="12">
        <v>15</v>
      </c>
      <c r="M9078" s="11"/>
      <c r="N9078" s="38">
        <f>I9078*(100-$B$4)*(100-$B$5)/10000</f>
        <v>18997.32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1509</v>
      </c>
      <c r="F9079" s="7" t="s">
        <v>31</v>
      </c>
      <c r="G9079" s="8">
        <v>5.8</v>
      </c>
      <c r="H9079" s="9">
        <v>1.8790000000000001E-2</v>
      </c>
      <c r="I9079" s="10">
        <v>25799.09</v>
      </c>
      <c r="J9079" s="11"/>
      <c r="K9079" s="7"/>
      <c r="L9079" s="12">
        <v>15</v>
      </c>
      <c r="M9079" s="11"/>
      <c r="N9079" s="38">
        <f>I9079*(100-$B$4)*(100-$B$5)/10000</f>
        <v>25799.09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10934</v>
      </c>
      <c r="F9080" s="7" t="s">
        <v>31</v>
      </c>
      <c r="G9080" s="8">
        <v>3.5</v>
      </c>
      <c r="H9080" s="9">
        <v>1.12E-2</v>
      </c>
      <c r="I9080" s="10">
        <v>18997.32</v>
      </c>
      <c r="J9080" s="11"/>
      <c r="K9080" s="7"/>
      <c r="L9080" s="12">
        <v>15</v>
      </c>
      <c r="M9080" s="11"/>
      <c r="N9080" s="38">
        <f>I9080*(100-$B$4)*(100-$B$5)/10000</f>
        <v>18997.32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10934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1509</v>
      </c>
      <c r="F9082" s="7" t="s">
        <v>31</v>
      </c>
      <c r="G9082" s="8">
        <v>5.8</v>
      </c>
      <c r="H9082" s="9">
        <v>1.8790000000000001E-2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10934</v>
      </c>
      <c r="F9083" s="7" t="s">
        <v>31</v>
      </c>
      <c r="G9083" s="8">
        <v>3.5</v>
      </c>
      <c r="H9083" s="9">
        <v>1.12E-2</v>
      </c>
      <c r="I9083" s="10">
        <v>18997.32</v>
      </c>
      <c r="J9083" s="11"/>
      <c r="K9083" s="7"/>
      <c r="L9083" s="12">
        <v>15</v>
      </c>
      <c r="M9083" s="11"/>
      <c r="N9083" s="38">
        <f>I9083*(100-$B$4)*(100-$B$5)/10000</f>
        <v>18997.32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13215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10934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27491.4</v>
      </c>
      <c r="J9086" s="11"/>
      <c r="K9086" s="7" t="s">
        <v>13215</v>
      </c>
      <c r="L9086" s="12">
        <v>30</v>
      </c>
      <c r="M9086" s="11"/>
      <c r="N9086" s="38">
        <f>I9086*(100-$B$4)*(100-$B$5)/10000</f>
        <v>27491.4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10934</v>
      </c>
      <c r="F9087" s="7" t="s">
        <v>31</v>
      </c>
      <c r="G9087" s="8">
        <v>3.5</v>
      </c>
      <c r="H9087" s="9">
        <v>1.12E-2</v>
      </c>
      <c r="I9087" s="10">
        <v>20689.650000000001</v>
      </c>
      <c r="J9087" s="11"/>
      <c r="K9087" s="7" t="s">
        <v>13215</v>
      </c>
      <c r="L9087" s="12">
        <v>15</v>
      </c>
      <c r="M9087" s="11"/>
      <c r="N9087" s="38">
        <f>I9087*(100-$B$4)*(100-$B$5)/10000</f>
        <v>20689.650000000001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10934</v>
      </c>
      <c r="F9088" s="7" t="s">
        <v>31</v>
      </c>
      <c r="G9088" s="8">
        <v>3.5</v>
      </c>
      <c r="H9088" s="9">
        <v>1.12E-2</v>
      </c>
      <c r="I9088" s="10">
        <v>20689.650000000001</v>
      </c>
      <c r="J9088" s="11"/>
      <c r="K9088" s="7" t="s">
        <v>13215</v>
      </c>
      <c r="L9088" s="12">
        <v>15</v>
      </c>
      <c r="M9088" s="11"/>
      <c r="N9088" s="38">
        <f>I9088*(100-$B$4)*(100-$B$5)/10000</f>
        <v>20689.650000000001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1509</v>
      </c>
      <c r="F9089" s="7" t="s">
        <v>31</v>
      </c>
      <c r="G9089" s="8">
        <v>5.8</v>
      </c>
      <c r="H9089" s="9">
        <v>1.8790000000000001E-2</v>
      </c>
      <c r="I9089" s="10">
        <v>27491.4</v>
      </c>
      <c r="J9089" s="11"/>
      <c r="K9089" s="7" t="s">
        <v>13215</v>
      </c>
      <c r="L9089" s="12">
        <v>30</v>
      </c>
      <c r="M9089" s="11"/>
      <c r="N9089" s="38">
        <f>I9089*(100-$B$4)*(100-$B$5)/10000</f>
        <v>27491.4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10934</v>
      </c>
      <c r="F9090" s="7" t="s">
        <v>31</v>
      </c>
      <c r="G9090" s="8">
        <v>3.5</v>
      </c>
      <c r="H9090" s="9">
        <v>1.12E-2</v>
      </c>
      <c r="I9090" s="10">
        <v>20689.650000000001</v>
      </c>
      <c r="J9090" s="11"/>
      <c r="K9090" s="7" t="s">
        <v>13215</v>
      </c>
      <c r="L9090" s="12">
        <v>15</v>
      </c>
      <c r="M9090" s="11"/>
      <c r="N9090" s="38">
        <f>I9090*(100-$B$4)*(100-$B$5)/10000</f>
        <v>20689.650000000001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27491.4</v>
      </c>
      <c r="J9091" s="11"/>
      <c r="K9091" s="7" t="s">
        <v>13215</v>
      </c>
      <c r="L9091" s="12">
        <v>30</v>
      </c>
      <c r="M9091" s="11"/>
      <c r="N9091" s="38">
        <f>I9091*(100-$B$4)*(100-$B$5)/10000</f>
        <v>27491.4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10934</v>
      </c>
      <c r="F9092" s="7" t="s">
        <v>31</v>
      </c>
      <c r="G9092" s="8">
        <v>3.5</v>
      </c>
      <c r="H9092" s="9">
        <v>1.12E-2</v>
      </c>
      <c r="I9092" s="10">
        <v>23072.89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23072.89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1509</v>
      </c>
      <c r="F9093" s="7" t="s">
        <v>31</v>
      </c>
      <c r="G9093" s="8">
        <v>5.8</v>
      </c>
      <c r="H9093" s="9">
        <v>1.8790000000000001E-2</v>
      </c>
      <c r="I9093" s="10">
        <v>29874.66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29874.66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10934</v>
      </c>
      <c r="F9094" s="7" t="s">
        <v>31</v>
      </c>
      <c r="G9094" s="8">
        <v>3.5</v>
      </c>
      <c r="H9094" s="9">
        <v>1.12E-2</v>
      </c>
      <c r="I9094" s="10">
        <v>23072.89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23072.89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29874.66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29874.66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10934</v>
      </c>
      <c r="F9096" s="7" t="s">
        <v>31</v>
      </c>
      <c r="G9096" s="8">
        <v>3.5</v>
      </c>
      <c r="H9096" s="9">
        <v>1.12E-2</v>
      </c>
      <c r="I9096" s="10">
        <v>23072.89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23072.89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10934</v>
      </c>
      <c r="F9097" s="7" t="s">
        <v>31</v>
      </c>
      <c r="G9097" s="8">
        <v>3.5</v>
      </c>
      <c r="H9097" s="9">
        <v>1.12E-2</v>
      </c>
      <c r="I9097" s="10">
        <v>23072.89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23072.89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29874.66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29874.66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29874.66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29874.66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9838</v>
      </c>
      <c r="F9100" s="7" t="s">
        <v>31</v>
      </c>
      <c r="G9100" s="8">
        <v>5.8</v>
      </c>
      <c r="H9100" s="9">
        <v>1.8790000000000001E-2</v>
      </c>
      <c r="I9100" s="10">
        <v>25799.09</v>
      </c>
      <c r="J9100" s="11"/>
      <c r="K9100" s="7"/>
      <c r="L9100" s="12">
        <v>15</v>
      </c>
      <c r="M9100" s="11"/>
      <c r="N9100" s="38">
        <f>I9100*(100-$B$4)*(100-$B$5)/10000</f>
        <v>25799.09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9838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9838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15586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9838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15586</v>
      </c>
      <c r="F9105" s="7" t="s">
        <v>31</v>
      </c>
      <c r="G9105" s="8">
        <v>3.5</v>
      </c>
      <c r="H9105" s="9">
        <v>1.12E-2</v>
      </c>
      <c r="I9105" s="10">
        <v>18997.32</v>
      </c>
      <c r="J9105" s="11"/>
      <c r="K9105" s="7"/>
      <c r="L9105" s="12">
        <v>15</v>
      </c>
      <c r="M9105" s="11"/>
      <c r="N9105" s="38">
        <f>I9105*(100-$B$4)*(100-$B$5)/10000</f>
        <v>18997.32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15586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15586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15586</v>
      </c>
      <c r="F9109" s="7" t="s">
        <v>31</v>
      </c>
      <c r="G9109" s="8">
        <v>3.5</v>
      </c>
      <c r="H9109" s="9">
        <v>1.12E-2</v>
      </c>
      <c r="I9109" s="10">
        <v>20689.650000000001</v>
      </c>
      <c r="J9109" s="11"/>
      <c r="K9109" s="7" t="s">
        <v>13215</v>
      </c>
      <c r="L9109" s="12">
        <v>15</v>
      </c>
      <c r="M9109" s="11"/>
      <c r="N9109" s="38">
        <f>I9109*(100-$B$4)*(100-$B$5)/10000</f>
        <v>20689.650000000001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9838</v>
      </c>
      <c r="F9110" s="7" t="s">
        <v>31</v>
      </c>
      <c r="G9110" s="8">
        <v>5.8</v>
      </c>
      <c r="H9110" s="9">
        <v>1.8790000000000001E-2</v>
      </c>
      <c r="I9110" s="10">
        <v>27491.4</v>
      </c>
      <c r="J9110" s="11"/>
      <c r="K9110" s="7" t="s">
        <v>13215</v>
      </c>
      <c r="L9110" s="12">
        <v>30</v>
      </c>
      <c r="M9110" s="11"/>
      <c r="N9110" s="38">
        <f>I9110*(100-$B$4)*(100-$B$5)/10000</f>
        <v>27491.4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15586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13215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9838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13215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15586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13215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15586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13215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9838</v>
      </c>
      <c r="F9115" s="7" t="s">
        <v>31</v>
      </c>
      <c r="G9115" s="8">
        <v>5.8</v>
      </c>
      <c r="H9115" s="9">
        <v>1.8790000000000001E-2</v>
      </c>
      <c r="I9115" s="10">
        <v>27491.4</v>
      </c>
      <c r="J9115" s="11"/>
      <c r="K9115" s="7" t="s">
        <v>13215</v>
      </c>
      <c r="L9115" s="12">
        <v>30</v>
      </c>
      <c r="M9115" s="11"/>
      <c r="N9115" s="38">
        <f>I9115*(100-$B$4)*(100-$B$5)/10000</f>
        <v>27491.4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9838</v>
      </c>
      <c r="F9116" s="7" t="s">
        <v>31</v>
      </c>
      <c r="G9116" s="8">
        <v>5.8</v>
      </c>
      <c r="H9116" s="9">
        <v>1.8790000000000001E-2</v>
      </c>
      <c r="I9116" s="10">
        <v>29874.66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29874.66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15586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15586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15586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15586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9838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9838</v>
      </c>
      <c r="F9123" s="7" t="s">
        <v>31</v>
      </c>
      <c r="G9123" s="8">
        <v>5.8</v>
      </c>
      <c r="H9123" s="9">
        <v>1.8790000000000001E-2</v>
      </c>
      <c r="I9123" s="10">
        <v>29874.66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29874.66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15586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9838</v>
      </c>
      <c r="F9125" s="7" t="s">
        <v>31</v>
      </c>
      <c r="G9125" s="8">
        <v>5.8</v>
      </c>
      <c r="H9125" s="9">
        <v>1.8790000000000001E-2</v>
      </c>
      <c r="I9125" s="10">
        <v>25799.09</v>
      </c>
      <c r="J9125" s="11"/>
      <c r="K9125" s="7"/>
      <c r="L9125" s="12">
        <v>15</v>
      </c>
      <c r="M9125" s="11"/>
      <c r="N9125" s="38">
        <f>I9125*(100-$B$4)*(100-$B$5)/10000</f>
        <v>25799.09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9838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15586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9838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15586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9838</v>
      </c>
      <c r="F9130" s="7" t="s">
        <v>31</v>
      </c>
      <c r="G9130" s="8">
        <v>5.8</v>
      </c>
      <c r="H9130" s="9">
        <v>1.8790000000000001E-2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15586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9838</v>
      </c>
      <c r="F9132" s="7" t="s">
        <v>31</v>
      </c>
      <c r="G9132" s="8">
        <v>5.8</v>
      </c>
      <c r="H9132" s="9">
        <v>1.8790000000000001E-2</v>
      </c>
      <c r="I9132" s="10">
        <v>27491.4</v>
      </c>
      <c r="J9132" s="11"/>
      <c r="K9132" s="7" t="s">
        <v>13215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9838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9838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13215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15586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13215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9838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13215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15586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13215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15586</v>
      </c>
      <c r="F9139" s="7" t="s">
        <v>31</v>
      </c>
      <c r="G9139" s="8">
        <v>3.5</v>
      </c>
      <c r="H9139" s="9">
        <v>1.12E-2</v>
      </c>
      <c r="I9139" s="10">
        <v>20689.650000000001</v>
      </c>
      <c r="J9139" s="11"/>
      <c r="K9139" s="7" t="s">
        <v>13215</v>
      </c>
      <c r="L9139" s="12">
        <v>15</v>
      </c>
      <c r="M9139" s="11"/>
      <c r="N9139" s="38">
        <f>I9139*(100-$B$4)*(100-$B$5)/10000</f>
        <v>20689.650000000001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15586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9838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15586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9838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15586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9838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1509</v>
      </c>
      <c r="F9401" s="7" t="s">
        <v>31</v>
      </c>
      <c r="G9401" s="8">
        <v>5.8</v>
      </c>
      <c r="H9401" s="9">
        <v>1.8790000000000001E-2</v>
      </c>
      <c r="I9401" s="10">
        <v>25799.09</v>
      </c>
      <c r="J9401" s="11"/>
      <c r="K9401" s="7"/>
      <c r="L9401" s="12">
        <v>15</v>
      </c>
      <c r="M9401" s="11"/>
      <c r="N9401" s="38">
        <f>I9401*(100-$B$4)*(100-$B$5)/10000</f>
        <v>25799.09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1509</v>
      </c>
      <c r="F9402" s="7" t="s">
        <v>31</v>
      </c>
      <c r="G9402" s="8">
        <v>5.8</v>
      </c>
      <c r="H9402" s="9">
        <v>1.8790000000000001E-2</v>
      </c>
      <c r="I9402" s="10">
        <v>25799.09</v>
      </c>
      <c r="J9402" s="11"/>
      <c r="K9402" s="7"/>
      <c r="L9402" s="12">
        <v>15</v>
      </c>
      <c r="M9402" s="11"/>
      <c r="N9402" s="38">
        <f>I9402*(100-$B$4)*(100-$B$5)/10000</f>
        <v>25799.09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10934</v>
      </c>
      <c r="F9403" s="7" t="s">
        <v>31</v>
      </c>
      <c r="G9403" s="8">
        <v>3.5</v>
      </c>
      <c r="H9403" s="9">
        <v>1.12E-2</v>
      </c>
      <c r="I9403" s="10">
        <v>18997.32</v>
      </c>
      <c r="J9403" s="11"/>
      <c r="K9403" s="7"/>
      <c r="L9403" s="12">
        <v>15</v>
      </c>
      <c r="M9403" s="11"/>
      <c r="N9403" s="38">
        <f>I9403*(100-$B$4)*(100-$B$5)/10000</f>
        <v>18997.32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10934</v>
      </c>
      <c r="F9404" s="7" t="s">
        <v>31</v>
      </c>
      <c r="G9404" s="8">
        <v>3.5</v>
      </c>
      <c r="H9404" s="9">
        <v>1.12E-2</v>
      </c>
      <c r="I9404" s="10">
        <v>18997.32</v>
      </c>
      <c r="J9404" s="11"/>
      <c r="K9404" s="7"/>
      <c r="L9404" s="12">
        <v>15</v>
      </c>
      <c r="M9404" s="11"/>
      <c r="N9404" s="38">
        <f>I9404*(100-$B$4)*(100-$B$5)/10000</f>
        <v>18997.32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1509</v>
      </c>
      <c r="F9405" s="7" t="s">
        <v>31</v>
      </c>
      <c r="G9405" s="8">
        <v>5.8</v>
      </c>
      <c r="H9405" s="9">
        <v>1.8790000000000001E-2</v>
      </c>
      <c r="I9405" s="10">
        <v>25799.09</v>
      </c>
      <c r="J9405" s="11"/>
      <c r="K9405" s="7"/>
      <c r="L9405" s="12">
        <v>15</v>
      </c>
      <c r="M9405" s="11"/>
      <c r="N9405" s="38">
        <f>I9405*(100-$B$4)*(100-$B$5)/10000</f>
        <v>25799.09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10934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10934</v>
      </c>
      <c r="F9407" s="7" t="s">
        <v>31</v>
      </c>
      <c r="G9407" s="8">
        <v>3.5</v>
      </c>
      <c r="H9407" s="9">
        <v>1.12E-2</v>
      </c>
      <c r="I9407" s="10">
        <v>18997.32</v>
      </c>
      <c r="J9407" s="11"/>
      <c r="K9407" s="7"/>
      <c r="L9407" s="12">
        <v>15</v>
      </c>
      <c r="M9407" s="11"/>
      <c r="N9407" s="38">
        <f>I9407*(100-$B$4)*(100-$B$5)/10000</f>
        <v>18997.32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1509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10934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13215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1509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13215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27491.4</v>
      </c>
      <c r="J9411" s="11"/>
      <c r="K9411" s="7" t="s">
        <v>13215</v>
      </c>
      <c r="L9411" s="12">
        <v>30</v>
      </c>
      <c r="M9411" s="11"/>
      <c r="N9411" s="38">
        <f>I9411*(100-$B$4)*(100-$B$5)/10000</f>
        <v>27491.4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1509</v>
      </c>
      <c r="F9412" s="7" t="s">
        <v>31</v>
      </c>
      <c r="G9412" s="8">
        <v>5.8</v>
      </c>
      <c r="H9412" s="9">
        <v>1.8790000000000001E-2</v>
      </c>
      <c r="I9412" s="10">
        <v>27491.4</v>
      </c>
      <c r="J9412" s="11"/>
      <c r="K9412" s="7" t="s">
        <v>13215</v>
      </c>
      <c r="L9412" s="12">
        <v>30</v>
      </c>
      <c r="M9412" s="11"/>
      <c r="N9412" s="38">
        <f>I9412*(100-$B$4)*(100-$B$5)/10000</f>
        <v>27491.4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10934</v>
      </c>
      <c r="F9413" s="7" t="s">
        <v>31</v>
      </c>
      <c r="G9413" s="8">
        <v>3.5</v>
      </c>
      <c r="H9413" s="9">
        <v>1.12E-2</v>
      </c>
      <c r="I9413" s="10">
        <v>20689.650000000001</v>
      </c>
      <c r="J9413" s="11"/>
      <c r="K9413" s="7" t="s">
        <v>13215</v>
      </c>
      <c r="L9413" s="12">
        <v>15</v>
      </c>
      <c r="M9413" s="11"/>
      <c r="N9413" s="38">
        <f>I9413*(100-$B$4)*(100-$B$5)/10000</f>
        <v>20689.650000000001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10934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13215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10934</v>
      </c>
      <c r="F9416" s="7" t="s">
        <v>31</v>
      </c>
      <c r="G9416" s="8">
        <v>3.5</v>
      </c>
      <c r="H9416" s="9">
        <v>1.12E-2</v>
      </c>
      <c r="I9416" s="10">
        <v>20689.650000000001</v>
      </c>
      <c r="J9416" s="11"/>
      <c r="K9416" s="7" t="s">
        <v>13215</v>
      </c>
      <c r="L9416" s="12">
        <v>15</v>
      </c>
      <c r="M9416" s="11"/>
      <c r="N9416" s="38">
        <f>I9416*(100-$B$4)*(100-$B$5)/10000</f>
        <v>20689.650000000001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29874.66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29874.66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10934</v>
      </c>
      <c r="F9418" s="7" t="s">
        <v>31</v>
      </c>
      <c r="G9418" s="8">
        <v>3.5</v>
      </c>
      <c r="H9418" s="9">
        <v>1.12E-2</v>
      </c>
      <c r="I9418" s="10">
        <v>23072.89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23072.89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10934</v>
      </c>
      <c r="F9420" s="7" t="s">
        <v>31</v>
      </c>
      <c r="G9420" s="8">
        <v>3.5</v>
      </c>
      <c r="H9420" s="9">
        <v>1.12E-2</v>
      </c>
      <c r="I9420" s="10">
        <v>23072.89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23072.89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29874.66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29874.66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29874.66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29874.66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10934</v>
      </c>
      <c r="F9423" s="7" t="s">
        <v>31</v>
      </c>
      <c r="G9423" s="8">
        <v>3.5</v>
      </c>
      <c r="H9423" s="9">
        <v>1.12E-2</v>
      </c>
      <c r="I9423" s="10">
        <v>23356.31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23356.31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10934</v>
      </c>
      <c r="F9424" s="7" t="s">
        <v>31</v>
      </c>
      <c r="G9424" s="8">
        <v>3.5</v>
      </c>
      <c r="H9424" s="9">
        <v>1.12E-2</v>
      </c>
      <c r="I9424" s="10">
        <v>23072.89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23072.89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9838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9838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15586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15586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15586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9838</v>
      </c>
      <c r="F9430" s="7" t="s">
        <v>31</v>
      </c>
      <c r="G9430" s="8">
        <v>5.8</v>
      </c>
      <c r="H9430" s="9">
        <v>1.8790000000000001E-2</v>
      </c>
      <c r="I9430" s="10">
        <v>25799.09</v>
      </c>
      <c r="J9430" s="11"/>
      <c r="K9430" s="7"/>
      <c r="L9430" s="12">
        <v>15</v>
      </c>
      <c r="M9430" s="11"/>
      <c r="N9430" s="38">
        <f>I9430*(100-$B$4)*(100-$B$5)/10000</f>
        <v>25799.09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15586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9838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15586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13215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9838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13215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15586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13215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9838</v>
      </c>
      <c r="F9436" s="7" t="s">
        <v>31</v>
      </c>
      <c r="G9436" s="8">
        <v>5.8</v>
      </c>
      <c r="H9436" s="9">
        <v>1.8790000000000001E-2</v>
      </c>
      <c r="I9436" s="10">
        <v>27491.4</v>
      </c>
      <c r="J9436" s="11"/>
      <c r="K9436" s="7" t="s">
        <v>13215</v>
      </c>
      <c r="L9436" s="12">
        <v>30</v>
      </c>
      <c r="M9436" s="11"/>
      <c r="N9436" s="38">
        <f>I9436*(100-$B$4)*(100-$B$5)/10000</f>
        <v>27491.4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15586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13215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9838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13215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15586</v>
      </c>
      <c r="F9440" s="7" t="s">
        <v>31</v>
      </c>
      <c r="G9440" s="8">
        <v>3.5</v>
      </c>
      <c r="H9440" s="9">
        <v>1.12E-2</v>
      </c>
      <c r="I9440" s="10">
        <v>20689.650000000001</v>
      </c>
      <c r="J9440" s="11"/>
      <c r="K9440" s="7" t="s">
        <v>13215</v>
      </c>
      <c r="L9440" s="12">
        <v>15</v>
      </c>
      <c r="M9440" s="11"/>
      <c r="N9440" s="38">
        <f>I9440*(100-$B$4)*(100-$B$5)/10000</f>
        <v>20689.650000000001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9838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15586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15586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9838</v>
      </c>
      <c r="F9444" s="7" t="s">
        <v>31</v>
      </c>
      <c r="G9444" s="8">
        <v>5.8</v>
      </c>
      <c r="H9444" s="9">
        <v>1.8790000000000001E-2</v>
      </c>
      <c r="I9444" s="10">
        <v>29874.66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29874.66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15586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15586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9838</v>
      </c>
      <c r="F9448" s="7" t="s">
        <v>31</v>
      </c>
      <c r="G9448" s="8">
        <v>5.8</v>
      </c>
      <c r="H9448" s="9">
        <v>1.8790000000000001E-2</v>
      </c>
      <c r="I9448" s="10">
        <v>29874.66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29874.66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15586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9838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9838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9838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15586</v>
      </c>
      <c r="F9456" s="7" t="s">
        <v>31</v>
      </c>
      <c r="G9456" s="8">
        <v>3.5</v>
      </c>
      <c r="H9456" s="9">
        <v>1.12E-2</v>
      </c>
      <c r="I9456" s="10">
        <v>18997.32</v>
      </c>
      <c r="J9456" s="11"/>
      <c r="K9456" s="7"/>
      <c r="L9456" s="12">
        <v>15</v>
      </c>
      <c r="M9456" s="11"/>
      <c r="N9456" s="38">
        <f>I9456*(100-$B$4)*(100-$B$5)/10000</f>
        <v>18997.32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15586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13215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15586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13215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9838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13215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9838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13215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9838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13215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15586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13215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9838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13215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15586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15586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9838</v>
      </c>
      <c r="F9466" s="7" t="s">
        <v>31</v>
      </c>
      <c r="G9466" s="8">
        <v>5.8</v>
      </c>
      <c r="H9466" s="9">
        <v>1.8790000000000001E-2</v>
      </c>
      <c r="I9466" s="10">
        <v>29874.66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9838</v>
      </c>
      <c r="F9467" s="7" t="s">
        <v>31</v>
      </c>
      <c r="G9467" s="8">
        <v>5.8</v>
      </c>
      <c r="H9467" s="9">
        <v>1.8790000000000001E-2</v>
      </c>
      <c r="I9467" s="10">
        <v>29591.25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29591.25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9838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15586</v>
      </c>
      <c r="F9469" s="7" t="s">
        <v>31</v>
      </c>
      <c r="G9469" s="8">
        <v>3.5</v>
      </c>
      <c r="H9469" s="9">
        <v>1.12E-2</v>
      </c>
      <c r="I9469" s="10">
        <v>23072.89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23072.89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9838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15586</v>
      </c>
      <c r="F9472" s="7" t="s">
        <v>31</v>
      </c>
      <c r="G9472" s="8">
        <v>3.5</v>
      </c>
      <c r="H9472" s="9">
        <v>1.12E-2</v>
      </c>
      <c r="I9472" s="10">
        <v>23072.89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23072.89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1.8790000000000001E-2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1.5658999999999999E-2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1.8790000000000001E-2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1.8790000000000001E-2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1.0999999999999999E-2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21088.12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21088.12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20543.830000000002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20543.830000000002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1509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1509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10934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1509</v>
      </c>
      <c r="F9738" s="7" t="s">
        <v>31</v>
      </c>
      <c r="G9738" s="8">
        <v>5.8</v>
      </c>
      <c r="H9738" s="9">
        <v>1.8790000000000001E-2</v>
      </c>
      <c r="I9738" s="10">
        <v>25799.09</v>
      </c>
      <c r="J9738" s="11"/>
      <c r="K9738" s="7"/>
      <c r="L9738" s="12">
        <v>15</v>
      </c>
      <c r="M9738" s="11"/>
      <c r="N9738" s="38">
        <f>I9738*(100-$B$4)*(100-$B$5)/10000</f>
        <v>25799.09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10934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10934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10934</v>
      </c>
      <c r="F9742" s="7" t="s">
        <v>31</v>
      </c>
      <c r="G9742" s="8">
        <v>3.5</v>
      </c>
      <c r="H9742" s="9">
        <v>1.12E-2</v>
      </c>
      <c r="I9742" s="10">
        <v>18997.32</v>
      </c>
      <c r="J9742" s="11"/>
      <c r="K9742" s="7"/>
      <c r="L9742" s="12">
        <v>15</v>
      </c>
      <c r="M9742" s="11"/>
      <c r="N9742" s="38">
        <f>I9742*(100-$B$4)*(100-$B$5)/10000</f>
        <v>18997.32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10934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13215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1509</v>
      </c>
      <c r="F9745" s="7" t="s">
        <v>31</v>
      </c>
      <c r="G9745" s="8">
        <v>5.8</v>
      </c>
      <c r="H9745" s="9">
        <v>1.8790000000000001E-2</v>
      </c>
      <c r="I9745" s="10">
        <v>27491.4</v>
      </c>
      <c r="J9745" s="11"/>
      <c r="K9745" s="7" t="s">
        <v>13215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10934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13215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10934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10934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27491.4</v>
      </c>
      <c r="J9750" s="11"/>
      <c r="K9750" s="7" t="s">
        <v>13215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10934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10934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10934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1509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29874.66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29874.66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10934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9838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15586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15586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9838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9838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15586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15586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9838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9838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13215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15586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15586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15586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13215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15586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15586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15586</v>
      </c>
      <c r="F9776" s="7" t="s">
        <v>31</v>
      </c>
      <c r="G9776" s="8">
        <v>3.5</v>
      </c>
      <c r="H9776" s="9">
        <v>1.12E-2</v>
      </c>
      <c r="I9776" s="10">
        <v>23356.31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23356.31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9838</v>
      </c>
      <c r="F9777" s="7" t="s">
        <v>31</v>
      </c>
      <c r="G9777" s="8">
        <v>5.8</v>
      </c>
      <c r="H9777" s="9">
        <v>1.8790000000000001E-2</v>
      </c>
      <c r="I9777" s="10">
        <v>29874.66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15586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9838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15586</v>
      </c>
      <c r="F9781" s="7" t="s">
        <v>31</v>
      </c>
      <c r="G9781" s="8">
        <v>3.5</v>
      </c>
      <c r="H9781" s="9">
        <v>1.12E-2</v>
      </c>
      <c r="I9781" s="10">
        <v>23356.31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23356.31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9838</v>
      </c>
      <c r="F9782" s="7" t="s">
        <v>31</v>
      </c>
      <c r="G9782" s="8">
        <v>5.8</v>
      </c>
      <c r="H9782" s="9">
        <v>1.8790000000000001E-2</v>
      </c>
      <c r="I9782" s="10">
        <v>29874.66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9838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15586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15586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9838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15586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15586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13215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9838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9838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13215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15586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13215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9838</v>
      </c>
      <c r="F9796" s="7" t="s">
        <v>31</v>
      </c>
      <c r="G9796" s="8">
        <v>5.8</v>
      </c>
      <c r="H9796" s="9">
        <v>1.8790000000000001E-2</v>
      </c>
      <c r="I9796" s="10">
        <v>27491.4</v>
      </c>
      <c r="J9796" s="11"/>
      <c r="K9796" s="7" t="s">
        <v>13215</v>
      </c>
      <c r="L9796" s="12">
        <v>30</v>
      </c>
      <c r="M9796" s="11"/>
      <c r="N9796" s="38">
        <f>I9796*(100-$B$4)*(100-$B$5)/10000</f>
        <v>27491.4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9838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15586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15586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9838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9838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15586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9838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1.8790000000000001E-2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9917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9917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13421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13421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9917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9917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13421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10298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10298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10298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10298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10298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10298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10298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10298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10298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10298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10298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10298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10298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10298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10298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10298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10298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10298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10298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10298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10298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10298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10298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10298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10298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10298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7974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7974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11600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11600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7974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7974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11600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11600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7974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7974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11600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11600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0.124113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1"/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/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1"/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47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1291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40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40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1291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1291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20745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20846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995</v>
      </c>
      <c r="F10437" s="7" t="s">
        <v>31</v>
      </c>
      <c r="G10437" s="8">
        <v>1.4</v>
      </c>
      <c r="H10437" s="9">
        <v>1.023E-2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20858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1276</v>
      </c>
      <c r="F10443" s="7" t="s">
        <v>31</v>
      </c>
      <c r="G10443" s="8">
        <v>3.39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1146</v>
      </c>
      <c r="F10444" s="7" t="s">
        <v>31</v>
      </c>
      <c r="G10444" s="8">
        <v>3.52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1276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1146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1276</v>
      </c>
      <c r="F10447" s="7" t="s">
        <v>31</v>
      </c>
      <c r="G10447" s="8">
        <v>3.82</v>
      </c>
      <c r="H10447" s="9">
        <v>2.0129999999999999E-2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1146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20776</v>
      </c>
      <c r="F10449" s="7" t="s">
        <v>31</v>
      </c>
      <c r="G10449" s="8">
        <v>3.51</v>
      </c>
      <c r="H10449" s="9">
        <v>1.9064999999999999E-2</v>
      </c>
      <c r="I10449" s="10">
        <v>7762.56</v>
      </c>
      <c r="J10449" s="12">
        <v>244</v>
      </c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20744</v>
      </c>
      <c r="D10450" s="7" t="s">
        <v>29</v>
      </c>
      <c r="E10450" s="7" t="s">
        <v>20886</v>
      </c>
      <c r="F10450" s="7" t="s">
        <v>31</v>
      </c>
      <c r="G10450" s="8">
        <v>3.54</v>
      </c>
      <c r="H10450" s="9">
        <v>2.0129999999999999E-2</v>
      </c>
      <c r="I10450" s="10">
        <v>7762.56</v>
      </c>
      <c r="J10450" s="11"/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20886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20886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20776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20897</v>
      </c>
      <c r="B10456" s="7" t="s">
        <v>20898</v>
      </c>
      <c r="C10456" s="7" t="s">
        <v>648</v>
      </c>
      <c r="D10456" s="7" t="s">
        <v>29</v>
      </c>
      <c r="E10456" s="7" t="s">
        <v>20899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20899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20899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</v>
      </c>
      <c r="H10467" s="9">
        <v>2.0129999999999999E-2</v>
      </c>
      <c r="I10467" s="10">
        <v>11881.8</v>
      </c>
      <c r="J10467" s="11"/>
      <c r="K10467" s="7"/>
      <c r="L10467" s="12">
        <v>30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3.5859999999999999</v>
      </c>
      <c r="H10468" s="9">
        <v>2.0129999999999999E-2</v>
      </c>
      <c r="I10468" s="10">
        <v>11881.8</v>
      </c>
      <c r="J10468" s="11"/>
      <c r="K10468" s="7"/>
      <c r="L10468" s="12">
        <v>15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3.5859999999999999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30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20924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20927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20858</v>
      </c>
      <c r="F10474" s="7" t="s">
        <v>31</v>
      </c>
      <c r="G10474" s="8">
        <v>2</v>
      </c>
      <c r="H10474" s="9">
        <v>1.023E-2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995</v>
      </c>
      <c r="F10475" s="7" t="s">
        <v>31</v>
      </c>
      <c r="G10475" s="8">
        <v>2</v>
      </c>
      <c r="H10475" s="9">
        <v>2.1957999999999998E-2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20858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995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995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20858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1146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1276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1146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20886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20776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20886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20899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20899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20910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20913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20910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20913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20924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20927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2.0129999999999999E-2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3.2539999999999999E-2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2">
        <v>41</v>
      </c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6976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21154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6976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607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6.8</v>
      </c>
      <c r="H10742" s="17">
        <v>4.7699999999999999E-2</v>
      </c>
      <c r="I10742" s="18">
        <v>16510.59</v>
      </c>
      <c r="J10742" s="19"/>
      <c r="K10742" s="15"/>
      <c r="L10742" s="20">
        <v>30</v>
      </c>
      <c r="M10742" s="19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8.8000000000000007</v>
      </c>
      <c r="H10743" s="17">
        <v>4.7699999999999999E-2</v>
      </c>
      <c r="I10743" s="18">
        <v>16510.59</v>
      </c>
      <c r="J10743" s="20">
        <v>4</v>
      </c>
      <c r="K10743" s="15"/>
      <c r="L10743" s="20">
        <v>30</v>
      </c>
      <c r="M10743" s="19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19"/>
      <c r="K10744" s="15" t="s">
        <v>705</v>
      </c>
      <c r="L10744" s="20">
        <v>30</v>
      </c>
      <c r="M10744" s="19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19"/>
      <c r="K10745" s="15" t="s">
        <v>705</v>
      </c>
      <c r="L10745" s="20">
        <v>30</v>
      </c>
      <c r="M10745" s="19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19"/>
      <c r="K10746" s="15" t="s">
        <v>92</v>
      </c>
      <c r="L10746" s="20">
        <v>30</v>
      </c>
      <c r="M10746" s="19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19"/>
      <c r="K10747" s="15" t="s">
        <v>92</v>
      </c>
      <c r="L10747" s="20">
        <v>30</v>
      </c>
      <c r="M10747" s="19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19"/>
      <c r="K10748" s="15"/>
      <c r="L10748" s="20">
        <v>30</v>
      </c>
      <c r="M10748" s="19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20">
        <v>3</v>
      </c>
      <c r="K10749" s="15"/>
      <c r="L10749" s="20">
        <v>30</v>
      </c>
      <c r="M10749" s="19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8.9</v>
      </c>
      <c r="H10750" s="17">
        <v>4.7699999999999999E-2</v>
      </c>
      <c r="I10750" s="18">
        <v>21683.24</v>
      </c>
      <c r="J10750" s="19"/>
      <c r="K10750" s="15" t="s">
        <v>705</v>
      </c>
      <c r="L10750" s="20">
        <v>30</v>
      </c>
      <c r="M10750" s="19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6.9</v>
      </c>
      <c r="H10751" s="17">
        <v>4.7699999999999999E-2</v>
      </c>
      <c r="I10751" s="18">
        <v>21683.24</v>
      </c>
      <c r="J10751" s="19"/>
      <c r="K10751" s="15" t="s">
        <v>705</v>
      </c>
      <c r="L10751" s="20">
        <v>30</v>
      </c>
      <c r="M10751" s="19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6.9</v>
      </c>
      <c r="H10752" s="17">
        <v>4.7699999999999999E-2</v>
      </c>
      <c r="I10752" s="18">
        <v>27452.47</v>
      </c>
      <c r="J10752" s="19"/>
      <c r="K10752" s="15" t="s">
        <v>92</v>
      </c>
      <c r="L10752" s="20">
        <v>30</v>
      </c>
      <c r="M10752" s="19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8.9</v>
      </c>
      <c r="H10753" s="17">
        <v>4.7699999999999999E-2</v>
      </c>
      <c r="I10753" s="18">
        <v>27452.47</v>
      </c>
      <c r="J10753" s="19"/>
      <c r="K10753" s="15" t="s">
        <v>92</v>
      </c>
      <c r="L10753" s="20">
        <v>30</v>
      </c>
      <c r="M10753" s="19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59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1.3599999999999999E-2</v>
      </c>
      <c r="I10762" s="10">
        <v>6210.75</v>
      </c>
      <c r="J10762" s="11"/>
      <c r="K10762" s="7"/>
      <c r="L10762" s="12">
        <v>45</v>
      </c>
      <c r="M10762" s="11"/>
      <c r="N10762" s="38">
        <f>I10762*(100-$B$4)*(100-$B$5)/10000</f>
        <v>6210.75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47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1.37E-2</v>
      </c>
      <c r="I10763" s="10">
        <v>5679.36</v>
      </c>
      <c r="J10763" s="11"/>
      <c r="K10763" s="7"/>
      <c r="L10763" s="12">
        <v>45</v>
      </c>
      <c r="M10763" s="11"/>
      <c r="N10763" s="38">
        <f>I10763*(100-$B$4)*(100-$B$5)/10000</f>
        <v>5679.36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1506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1509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1509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1506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1506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1509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1506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1509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1506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1506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6976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20924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20924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20924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20924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20924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20924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1506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21725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21725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854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21725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21725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854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854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21725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21725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21725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21725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21725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854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21725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15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1790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1790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1790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35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3.7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47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3.5</v>
      </c>
      <c r="H11062" s="9">
        <v>3.1350000000000003E-2</v>
      </c>
      <c r="I11062" s="10">
        <v>13561.17</v>
      </c>
      <c r="J11062" s="11"/>
      <c r="K11062" s="7"/>
      <c r="L11062" s="12">
        <v>30</v>
      </c>
      <c r="M11062" s="11"/>
      <c r="N11062" s="38">
        <f>I11062*(100-$B$4)*(100-$B$5)/10000</f>
        <v>13561.17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11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850.66</v>
      </c>
      <c r="J11084" s="12">
        <v>678</v>
      </c>
      <c r="K11084" s="7"/>
      <c r="L11084" s="11"/>
      <c r="M11084" s="11"/>
      <c r="N11084" s="38">
        <f>I11084*(100-$B$4)*(100-$B$5)/10000</f>
        <v>850.66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7.9170000000000004E-3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23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0.222</v>
      </c>
      <c r="H11086" s="9">
        <v>2.0000000000000002E-5</v>
      </c>
      <c r="I11086" s="10">
        <v>1430.58</v>
      </c>
      <c r="J11086" s="12">
        <v>157</v>
      </c>
      <c r="K11086" s="7"/>
      <c r="L11086" s="11"/>
      <c r="M11086" s="11"/>
      <c r="N11086" s="38">
        <f>I11086*(100-$B$4)*(100-$B$5)/10000</f>
        <v>1430.58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11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0.18099999999999999</v>
      </c>
      <c r="H11087" s="9">
        <v>2.7850000000000001E-3</v>
      </c>
      <c r="I11087" s="13">
        <v>630.65</v>
      </c>
      <c r="J11087" s="12">
        <v>455</v>
      </c>
      <c r="K11087" s="7"/>
      <c r="L11087" s="11"/>
      <c r="M11087" s="11"/>
      <c r="N11087" s="38">
        <f>I11087*(100-$B$4)*(100-$B$5)/10000</f>
        <v>630.65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5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0.45400000000000001</v>
      </c>
      <c r="H11088" s="9">
        <v>5.2649999999999997E-3</v>
      </c>
      <c r="I11088" s="13">
        <v>977.63</v>
      </c>
      <c r="J11088" s="11"/>
      <c r="K11088" s="7"/>
      <c r="L11088" s="12">
        <v>7</v>
      </c>
      <c r="M11088" s="11"/>
      <c r="N11088" s="38">
        <f>I11088*(100-$B$4)*(100-$B$5)/10000</f>
        <v>977.63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0.17100000000000001</v>
      </c>
      <c r="H11089" s="9">
        <v>1.3320000000000001E-3</v>
      </c>
      <c r="I11089" s="13">
        <v>879.87</v>
      </c>
      <c r="J11089" s="12">
        <v>200</v>
      </c>
      <c r="K11089" s="7"/>
      <c r="L11089" s="11"/>
      <c r="M11089" s="11"/>
      <c r="N11089" s="38">
        <f>I11089*(100-$B$4)*(100-$B$5)/10000</f>
        <v>879.87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7.0999999999999994E-2</v>
      </c>
      <c r="H11091" s="9">
        <v>4.0000000000000003E-5</v>
      </c>
      <c r="I11091" s="13">
        <v>814.8</v>
      </c>
      <c r="J11091" s="12">
        <v>180</v>
      </c>
      <c r="K11091" s="7"/>
      <c r="L11091" s="11"/>
      <c r="M11091" s="11"/>
      <c r="N11091" s="38">
        <f>I11091*(100-$B$4)*(100-$B$5)/10000</f>
        <v>814.8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0.39300000000000002</v>
      </c>
      <c r="H11092" s="9">
        <v>9.2000000000000003E-4</v>
      </c>
      <c r="I11092" s="10">
        <v>1779.67</v>
      </c>
      <c r="J11092" s="12">
        <v>19</v>
      </c>
      <c r="K11092" s="7"/>
      <c r="L11092" s="11"/>
      <c r="M11092" s="11"/>
      <c r="N11092" s="38">
        <f>I11092*(100-$B$4)*(100-$B$5)/10000</f>
        <v>1779.67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147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11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3.2000000000000001E-2</v>
      </c>
      <c r="H11095" s="9">
        <v>5.0000000000000002E-5</v>
      </c>
      <c r="I11095" s="13">
        <v>304.61</v>
      </c>
      <c r="J11095" s="12">
        <v>227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6.0000000000000001E-3</v>
      </c>
      <c r="H11096" s="9">
        <v>3.0000000000000001E-6</v>
      </c>
      <c r="I11096" s="13">
        <v>144</v>
      </c>
      <c r="J11096" s="12">
        <v>216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218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23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6.0000000000000001E-3</v>
      </c>
      <c r="H11098" s="9">
        <v>3.0000000000000001E-6</v>
      </c>
      <c r="I11098" s="13">
        <v>512</v>
      </c>
      <c r="J11098" s="11"/>
      <c r="K11098" s="7"/>
      <c r="L11098" s="11"/>
      <c r="M11098" s="11"/>
      <c r="N11098" s="38">
        <f>I11098*(100-$B$4)*(100-$B$5)/10000</f>
        <v>512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5.0000000000000004E-6</v>
      </c>
      <c r="I11099" s="13">
        <v>512</v>
      </c>
      <c r="J11099" s="12">
        <v>590</v>
      </c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3.3000000000000002E-2</v>
      </c>
      <c r="H11100" s="9">
        <v>3.3000000000000003E-5</v>
      </c>
      <c r="I11100" s="13">
        <v>304.61</v>
      </c>
      <c r="J11100" s="12">
        <v>240</v>
      </c>
      <c r="K11100" s="7"/>
      <c r="L11100" s="11"/>
      <c r="M11100" s="11"/>
      <c r="N11100" s="38">
        <f>I11100*(100-$B$4)*(100-$B$5)/10000</f>
        <v>304.61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208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483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1"/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2E-3</v>
      </c>
      <c r="H11104" s="9">
        <v>1.9999999999999999E-6</v>
      </c>
      <c r="I11104" s="13">
        <v>144</v>
      </c>
      <c r="J11104" s="12">
        <v>691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3.0000000000000001E-6</v>
      </c>
      <c r="I11105" s="13">
        <v>144</v>
      </c>
      <c r="J11105" s="12">
        <v>698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0.02</v>
      </c>
      <c r="H11106" s="9">
        <v>3.0000000000000001E-5</v>
      </c>
      <c r="I11106" s="13">
        <v>144</v>
      </c>
      <c r="J11106" s="12">
        <v>316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5.0000000000000004E-6</v>
      </c>
      <c r="I11107" s="13">
        <v>144</v>
      </c>
      <c r="J11107" s="12">
        <v>179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5.0000000000000002E-5</v>
      </c>
      <c r="I11108" s="13">
        <v>144</v>
      </c>
      <c r="J11108" s="12">
        <v>699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3.3000000000000002E-2</v>
      </c>
      <c r="H11109" s="9">
        <v>5.5999999999999999E-5</v>
      </c>
      <c r="I11109" s="13">
        <v>304.61</v>
      </c>
      <c r="J11109" s="12">
        <v>153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3.0000000000000001E-6</v>
      </c>
      <c r="I11110" s="13">
        <v>144</v>
      </c>
      <c r="J11110" s="12">
        <v>231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4.0000000000000003E-5</v>
      </c>
      <c r="I11112" s="13">
        <v>348</v>
      </c>
      <c r="J11112" s="12">
        <v>565</v>
      </c>
      <c r="K11112" s="7"/>
      <c r="L11112" s="11"/>
      <c r="M11112" s="11"/>
      <c r="N11112" s="38">
        <f>I11112*(100-$B$4)*(100-$B$5)/10000</f>
        <v>348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47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472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3.0000000000000001E-5</v>
      </c>
      <c r="I11114" s="13">
        <v>144</v>
      </c>
      <c r="J11114" s="12">
        <v>299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11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3.3000000000000002E-2</v>
      </c>
      <c r="H11116" s="9">
        <v>3.3000000000000003E-5</v>
      </c>
      <c r="I11116" s="13">
        <v>304.61</v>
      </c>
      <c r="J11116" s="12">
        <v>279</v>
      </c>
      <c r="K11116" s="7"/>
      <c r="L11116" s="11"/>
      <c r="M11116" s="11"/>
      <c r="N11116" s="38">
        <f>I11116*(100-$B$4)*(100-$B$5)/10000</f>
        <v>304.61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364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5.0000000000000002E-5</v>
      </c>
      <c r="I11118" s="13">
        <v>144</v>
      </c>
      <c r="J11118" s="12">
        <v>868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380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3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5.0000000000000002E-5</v>
      </c>
      <c r="I11121" s="13">
        <v>144</v>
      </c>
      <c r="J11121" s="12">
        <v>808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47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258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23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4.0000000000000003E-5</v>
      </c>
      <c r="I11123" s="13">
        <v>348</v>
      </c>
      <c r="J11123" s="12">
        <v>416</v>
      </c>
      <c r="K11123" s="7"/>
      <c r="L11123" s="11"/>
      <c r="M11123" s="11"/>
      <c r="N11123" s="38">
        <f>I11123*(100-$B$4)*(100-$B$5)/10000</f>
        <v>348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2">
        <v>600</v>
      </c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686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23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3.4999999999999997E-5</v>
      </c>
      <c r="I11126" s="13">
        <v>144</v>
      </c>
      <c r="J11126" s="12">
        <v>462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144</v>
      </c>
      <c r="J11127" s="12">
        <v>234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827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2E-3</v>
      </c>
      <c r="H11130" s="9">
        <v>1.9999999999999999E-6</v>
      </c>
      <c r="I11130" s="13">
        <v>144</v>
      </c>
      <c r="J11130" s="12">
        <v>489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0.05</v>
      </c>
      <c r="H11131" s="9">
        <v>1E-4</v>
      </c>
      <c r="I11131" s="13">
        <v>304.61</v>
      </c>
      <c r="J11131" s="12">
        <v>629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2E-3</v>
      </c>
      <c r="H11132" s="9">
        <v>1.9999999999999999E-6</v>
      </c>
      <c r="I11132" s="13">
        <v>144</v>
      </c>
      <c r="J11132" s="11" t="s">
        <v>235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144</v>
      </c>
      <c r="J11133" s="12">
        <v>467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442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3.2000000000000001E-2</v>
      </c>
      <c r="H11135" s="9">
        <v>5.0000000000000002E-5</v>
      </c>
      <c r="I11135" s="13">
        <v>304.61</v>
      </c>
      <c r="J11135" s="12">
        <v>246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198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370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3.0000000000000001E-5</v>
      </c>
      <c r="I11138" s="13">
        <v>512</v>
      </c>
      <c r="J11138" s="11"/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47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222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614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23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512</v>
      </c>
      <c r="J11141" s="12">
        <v>600</v>
      </c>
      <c r="K11141" s="7"/>
      <c r="L11141" s="11"/>
      <c r="M11141" s="11"/>
      <c r="N11141" s="38">
        <f>I11141*(100-$B$4)*(100-$B$5)/10000</f>
        <v>512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2E-3</v>
      </c>
      <c r="H11142" s="9">
        <v>1.9999999999999999E-6</v>
      </c>
      <c r="I11142" s="13">
        <v>144</v>
      </c>
      <c r="J11142" s="12">
        <v>375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0.69</v>
      </c>
      <c r="H11144" s="9">
        <v>3.0000000000000001E-6</v>
      </c>
      <c r="I11144" s="13">
        <v>304.61</v>
      </c>
      <c r="J11144" s="12">
        <v>446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3.0000000000000001E-5</v>
      </c>
      <c r="I11145" s="13">
        <v>144</v>
      </c>
      <c r="J11145" s="12">
        <v>384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498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241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3.0000000000000001E-6</v>
      </c>
      <c r="I11149" s="13">
        <v>144</v>
      </c>
      <c r="J11149" s="12">
        <v>66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1.9999999999999999E-6</v>
      </c>
      <c r="I11150" s="13">
        <v>144</v>
      </c>
      <c r="J11150" s="12">
        <v>207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250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263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401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23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536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3.0000000000000001E-5</v>
      </c>
      <c r="I11157" s="13">
        <v>144</v>
      </c>
      <c r="J11157" s="12">
        <v>325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3.2000000000000001E-2</v>
      </c>
      <c r="H11158" s="9">
        <v>2.0000000000000002E-5</v>
      </c>
      <c r="I11158" s="13">
        <v>304.61</v>
      </c>
      <c r="J11158" s="12">
        <v>156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5.0000000000000002E-5</v>
      </c>
      <c r="I11159" s="13">
        <v>512</v>
      </c>
      <c r="J11159" s="12">
        <v>14</v>
      </c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2">
        <v>552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5.0000000000000004E-6</v>
      </c>
      <c r="I11161" s="13">
        <v>144</v>
      </c>
      <c r="J11161" s="12">
        <v>461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177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47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185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2">
        <v>492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7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497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0.115</v>
      </c>
      <c r="H11166" s="9">
        <v>9.0000000000000006E-5</v>
      </c>
      <c r="I11166" s="13">
        <v>742.59</v>
      </c>
      <c r="J11166" s="12">
        <v>96</v>
      </c>
      <c r="K11166" s="7"/>
      <c r="L11166" s="11"/>
      <c r="M11166" s="11"/>
      <c r="N11166" s="38">
        <f>I11166*(100-$B$4)*(100-$B$5)/10000</f>
        <v>742.59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330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290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512</v>
      </c>
      <c r="J11169" s="11"/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665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450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3.3000000000000002E-2</v>
      </c>
      <c r="H11172" s="9">
        <v>3.3000000000000003E-5</v>
      </c>
      <c r="I11172" s="13">
        <v>304.61</v>
      </c>
      <c r="J11172" s="12">
        <v>323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161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893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2">
        <v>17</v>
      </c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5.5999999999999999E-5</v>
      </c>
      <c r="I11176" s="13">
        <v>304.61</v>
      </c>
      <c r="J11176" s="12">
        <v>217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0.02</v>
      </c>
      <c r="H11177" s="9">
        <v>3.0000000000000001E-5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11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3.3000000000000002E-2</v>
      </c>
      <c r="H11178" s="9">
        <v>3.3000000000000003E-5</v>
      </c>
      <c r="I11178" s="13">
        <v>304.61</v>
      </c>
      <c r="J11178" s="12">
        <v>281</v>
      </c>
      <c r="K11178" s="7"/>
      <c r="L11178" s="11"/>
      <c r="M11178" s="11"/>
      <c r="N11178" s="38">
        <f>I11178*(100-$B$4)*(100-$B$5)/10000</f>
        <v>304.61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2E-3</v>
      </c>
      <c r="H11179" s="9">
        <v>1.9999999999999999E-6</v>
      </c>
      <c r="I11179" s="13">
        <v>144</v>
      </c>
      <c r="J11179" s="12">
        <v>175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3.3000000000000002E-2</v>
      </c>
      <c r="H11180" s="9">
        <v>3.3000000000000003E-5</v>
      </c>
      <c r="I11180" s="13">
        <v>304.61</v>
      </c>
      <c r="J11180" s="12">
        <v>227</v>
      </c>
      <c r="K11180" s="7"/>
      <c r="L11180" s="11"/>
      <c r="M11180" s="11"/>
      <c r="N11180" s="38">
        <f>I11180*(100-$B$4)*(100-$B$5)/10000</f>
        <v>304.61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3.3000000000000002E-2</v>
      </c>
      <c r="H11181" s="9">
        <v>3.3000000000000003E-5</v>
      </c>
      <c r="I11181" s="13">
        <v>304.61</v>
      </c>
      <c r="J11181" s="12">
        <v>235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500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3.0000000000000001E-6</v>
      </c>
      <c r="I11184" s="13">
        <v>144</v>
      </c>
      <c r="J11184" s="12">
        <v>79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219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3.0000000000000001E-6</v>
      </c>
      <c r="I11186" s="13">
        <v>512</v>
      </c>
      <c r="J11186" s="11"/>
      <c r="K11186" s="7"/>
      <c r="L11186" s="11"/>
      <c r="M11186" s="11"/>
      <c r="N11186" s="38">
        <f>I11186*(100-$B$4)*(100-$B$5)/10000</f>
        <v>512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2E-3</v>
      </c>
      <c r="H11187" s="9">
        <v>1.9999999999999999E-6</v>
      </c>
      <c r="I11187" s="13">
        <v>144</v>
      </c>
      <c r="J11187" s="12">
        <v>223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669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23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512</v>
      </c>
      <c r="J11189" s="12">
        <v>566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5.0000000000000002E-5</v>
      </c>
      <c r="I11190" s="13">
        <v>144</v>
      </c>
      <c r="J11190" s="12">
        <v>794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248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11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0.11</v>
      </c>
      <c r="H11192" s="9">
        <v>9.0000000000000006E-5</v>
      </c>
      <c r="I11192" s="13">
        <v>742.59</v>
      </c>
      <c r="J11192" s="12">
        <v>33</v>
      </c>
      <c r="K11192" s="7"/>
      <c r="L11192" s="11"/>
      <c r="M11192" s="11"/>
      <c r="N11192" s="38">
        <f>I11192*(100-$B$4)*(100-$B$5)/10000</f>
        <v>742.59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2E-3</v>
      </c>
      <c r="H11193" s="9">
        <v>1.9999999999999999E-6</v>
      </c>
      <c r="I11193" s="13">
        <v>144</v>
      </c>
      <c r="J11193" s="12">
        <v>667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861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2E-3</v>
      </c>
      <c r="H11195" s="9">
        <v>1.9999999999999999E-6</v>
      </c>
      <c r="I11195" s="13">
        <v>144</v>
      </c>
      <c r="J11195" s="12">
        <v>214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1" t="s">
        <v>235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2E-3</v>
      </c>
      <c r="H11197" s="9">
        <v>1.9999999999999999E-6</v>
      </c>
      <c r="I11197" s="13">
        <v>144</v>
      </c>
      <c r="J11197" s="12">
        <v>216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1"/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4.0000000000000003E-5</v>
      </c>
      <c r="I11199" s="13">
        <v>348</v>
      </c>
      <c r="J11199" s="12">
        <v>567</v>
      </c>
      <c r="K11199" s="7"/>
      <c r="L11199" s="11"/>
      <c r="M11199" s="11"/>
      <c r="N11199" s="38">
        <f>I11199*(100-$B$4)*(100-$B$5)/10000</f>
        <v>348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3.3000000000000002E-2</v>
      </c>
      <c r="H11200" s="9">
        <v>3.3000000000000003E-5</v>
      </c>
      <c r="I11200" s="13">
        <v>304.61</v>
      </c>
      <c r="J11200" s="12">
        <v>382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3.0000000000000001E-6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2E-3</v>
      </c>
      <c r="H11203" s="9">
        <v>1.9999999999999999E-6</v>
      </c>
      <c r="I11203" s="13">
        <v>144</v>
      </c>
      <c r="J11203" s="12">
        <v>513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488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831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488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488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1" t="s">
        <v>235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488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15687.18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15687.18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6.7499999999999999E-3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736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488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52</v>
      </c>
      <c r="F11228" s="7" t="s">
        <v>31</v>
      </c>
      <c r="G11228" s="8">
        <v>1.0449999999999999</v>
      </c>
      <c r="H11228" s="9">
        <v>6.5139999999999998E-3</v>
      </c>
      <c r="I11228" s="10">
        <v>8200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8200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22339</v>
      </c>
      <c r="B11229" s="7" t="s">
        <v>22340</v>
      </c>
      <c r="C11229" s="7" t="s">
        <v>471</v>
      </c>
      <c r="D11229" s="7" t="s">
        <v>475</v>
      </c>
      <c r="E11229" s="7" t="s">
        <v>488</v>
      </c>
      <c r="F11229" s="7" t="s">
        <v>31</v>
      </c>
      <c r="G11229" s="8">
        <v>1.01</v>
      </c>
      <c r="H11229" s="9">
        <v>4.4320000000000002E-3</v>
      </c>
      <c r="I11229" s="10">
        <v>5856.48</v>
      </c>
      <c r="J11229" s="12">
        <v>213</v>
      </c>
      <c r="K11229" s="7" t="s">
        <v>476</v>
      </c>
      <c r="L11229" s="11"/>
      <c r="M11229" s="11"/>
      <c r="N11229" s="38">
        <f>I11229*(100-$B$4)*(100-$B$5)/10000</f>
        <v>5856.48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22341</v>
      </c>
      <c r="B11230" s="7" t="s">
        <v>22342</v>
      </c>
      <c r="C11230" s="7" t="s">
        <v>471</v>
      </c>
      <c r="D11230" s="7" t="s">
        <v>475</v>
      </c>
      <c r="E11230" s="7" t="s">
        <v>22343</v>
      </c>
      <c r="F11230" s="7" t="s">
        <v>31</v>
      </c>
      <c r="G11230" s="8">
        <v>0.88500000000000001</v>
      </c>
      <c r="H11230" s="9">
        <v>5.9300000000000004E-3</v>
      </c>
      <c r="I11230" s="10">
        <v>6800</v>
      </c>
      <c r="J11230" s="12">
        <v>693</v>
      </c>
      <c r="K11230" s="7" t="s">
        <v>476</v>
      </c>
      <c r="L11230" s="11"/>
      <c r="M11230" s="11"/>
      <c r="N11230" s="38">
        <f>I11230*(100-$B$4)*(100-$B$5)/10000</f>
        <v>6800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0.75600000000000001</v>
      </c>
      <c r="H11234" s="9">
        <v>1.57E-3</v>
      </c>
      <c r="I11234" s="10">
        <v>6900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6900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5.6</v>
      </c>
      <c r="H11235" s="9">
        <v>1.15E-2</v>
      </c>
      <c r="I11235" s="10">
        <v>45000</v>
      </c>
      <c r="J11235" s="12">
        <v>139</v>
      </c>
      <c r="K11235" s="7" t="s">
        <v>92</v>
      </c>
      <c r="L11235" s="11"/>
      <c r="M11235" s="11"/>
      <c r="N11235" s="38">
        <f>I11235*(100-$B$4)*(100-$B$5)/10000</f>
        <v>45000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3.27</v>
      </c>
      <c r="H11236" s="9">
        <v>6.1999999999999998E-3</v>
      </c>
      <c r="I11236" s="10">
        <v>30000</v>
      </c>
      <c r="J11236" s="12">
        <v>114</v>
      </c>
      <c r="K11236" s="7" t="s">
        <v>92</v>
      </c>
      <c r="L11236" s="11"/>
      <c r="M11236" s="11"/>
      <c r="N11236" s="38">
        <f>I11236*(100-$B$4)*(100-$B$5)/10000</f>
        <v>30000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4.1150000000000002</v>
      </c>
      <c r="H11237" s="9">
        <v>9.2239999999999996E-3</v>
      </c>
      <c r="I11237" s="10">
        <v>35000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35000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0.52</v>
      </c>
      <c r="H11238" s="9">
        <v>1.33E-3</v>
      </c>
      <c r="I11238" s="10">
        <v>9200</v>
      </c>
      <c r="J11238" s="12">
        <v>978</v>
      </c>
      <c r="K11238" s="7" t="s">
        <v>92</v>
      </c>
      <c r="L11238" s="11"/>
      <c r="M11238" s="11"/>
      <c r="N11238" s="38">
        <f>I11238*(100-$B$4)*(100-$B$5)/10000</f>
        <v>9200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1" t="s">
        <v>235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2">
        <v>479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1.099999999999994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7.92E-3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7.92E-3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59.1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59.1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1.099999999999994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1.2375000000000001E-2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59.1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2">
        <v>1</v>
      </c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59.1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71.099999999999994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7272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7272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7272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7272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7272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7272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71.099999999999994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7272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7272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81.95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7272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1.7319999999999999E-2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1.4437999999999999E-2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59.1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1.6500000000000001E-2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1.9800000000000002E-2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47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47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35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35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35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7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369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35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47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7272</v>
      </c>
      <c r="F11676" s="7" t="s">
        <v>31</v>
      </c>
      <c r="G11676" s="8">
        <v>5.2</v>
      </c>
      <c r="H11676" s="9">
        <v>1.4437999999999999E-2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7272</v>
      </c>
      <c r="F11677" s="7" t="s">
        <v>31</v>
      </c>
      <c r="G11677" s="8">
        <v>5.2</v>
      </c>
      <c r="H11677" s="9">
        <v>1.7319999999999999E-2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7272</v>
      </c>
      <c r="F11678" s="7" t="s">
        <v>31</v>
      </c>
      <c r="G11678" s="8">
        <v>5.2</v>
      </c>
      <c r="H11678" s="9">
        <v>1.7319999999999999E-2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35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7272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7272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47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7272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7272</v>
      </c>
      <c r="F11682" s="7" t="s">
        <v>31</v>
      </c>
      <c r="G11682" s="8">
        <v>5.2</v>
      </c>
      <c r="H11682" s="9">
        <v>1.7319999999999999E-2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7272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7272</v>
      </c>
      <c r="F11684" s="7" t="s">
        <v>31</v>
      </c>
      <c r="G11684" s="8">
        <v>5.2</v>
      </c>
      <c r="H11684" s="9">
        <v>1.7319999999999999E-2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35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7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47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432</v>
      </c>
      <c r="F11762" s="7" t="s">
        <v>31</v>
      </c>
      <c r="G11762" s="8">
        <v>2.4700000000000002</v>
      </c>
      <c r="H11762" s="9">
        <v>5.1980000000000004E-3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4.2000000000000003E-2</v>
      </c>
      <c r="H11769" s="9">
        <v>2E-3</v>
      </c>
      <c r="I11769" s="13">
        <v>275.52</v>
      </c>
      <c r="J11769" s="11"/>
      <c r="K11769" s="7"/>
      <c r="L11769" s="12">
        <v>7</v>
      </c>
      <c r="M11769" s="11"/>
      <c r="N11769" s="38">
        <f>I11769*(100-$B$4)*(100-$B$5)/10000</f>
        <v>275.52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7.6000000000000004E-5</v>
      </c>
      <c r="I11770" s="10">
        <v>2907.84</v>
      </c>
      <c r="J11770" s="11"/>
      <c r="K11770" s="7"/>
      <c r="L11770" s="12">
        <v>7</v>
      </c>
      <c r="M11770" s="11"/>
      <c r="N11770" s="38">
        <f>I11770*(100-$B$4)*(100-$B$5)/10000</f>
        <v>2907.84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0.11</v>
      </c>
      <c r="H11771" s="9">
        <v>2.0000000000000001E-4</v>
      </c>
      <c r="I11771" s="10">
        <v>1640.81</v>
      </c>
      <c r="J11771" s="11"/>
      <c r="K11771" s="7"/>
      <c r="L11771" s="12">
        <v>7</v>
      </c>
      <c r="M11771" s="11"/>
      <c r="N11771" s="38">
        <f>I11771*(100-$B$4)*(100-$B$5)/10000</f>
        <v>1640.81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5.9000000000000003E-4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4.2000000000000003E-2</v>
      </c>
      <c r="H11773" s="9">
        <v>4.2999999999999999E-4</v>
      </c>
      <c r="I11773" s="13">
        <v>190.02</v>
      </c>
      <c r="J11773" s="12">
        <v>193</v>
      </c>
      <c r="K11773" s="7"/>
      <c r="L11773" s="12">
        <v>7</v>
      </c>
      <c r="M11773" s="11"/>
      <c r="N11773" s="38">
        <f>I11773*(100-$B$4)*(100-$B$5)/10000</f>
        <v>190.02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7.6000000000000004E-5</v>
      </c>
      <c r="I11774" s="10">
        <v>2005.4</v>
      </c>
      <c r="J11774" s="12">
        <v>127</v>
      </c>
      <c r="K11774" s="7"/>
      <c r="L11774" s="12">
        <v>7</v>
      </c>
      <c r="M11774" s="11"/>
      <c r="N11774" s="38">
        <f>I11774*(100-$B$4)*(100-$B$5)/10000</f>
        <v>2005.4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5.9000000000000003E-4</v>
      </c>
      <c r="I11775" s="10">
        <v>2005.38</v>
      </c>
      <c r="J11775" s="12">
        <v>16</v>
      </c>
      <c r="K11775" s="7"/>
      <c r="L11775" s="12">
        <v>7</v>
      </c>
      <c r="M11775" s="11"/>
      <c r="N11775" s="38">
        <f>I11775*(100-$B$4)*(100-$B$5)/10000</f>
        <v>2005.38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7.6000000000000004E-5</v>
      </c>
      <c r="I11776" s="10">
        <v>2005.4</v>
      </c>
      <c r="J11776" s="11"/>
      <c r="K11776" s="7"/>
      <c r="L11776" s="12">
        <v>7</v>
      </c>
      <c r="M11776" s="11"/>
      <c r="N11776" s="38">
        <f>I11776*(100-$B$4)*(100-$B$5)/10000</f>
        <v>2005.4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2E-3</v>
      </c>
      <c r="I11777" s="10">
        <v>2907.84</v>
      </c>
      <c r="J11777" s="11"/>
      <c r="K11777" s="7"/>
      <c r="L11777" s="12">
        <v>7</v>
      </c>
      <c r="M11777" s="11"/>
      <c r="N11777" s="38">
        <f>I11777*(100-$B$4)*(100-$B$5)/10000</f>
        <v>2907.84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9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47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59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7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5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7851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7851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7851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7172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7172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7172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7172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7172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7172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1121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1121</v>
      </c>
      <c r="F12101" s="7" t="s">
        <v>31</v>
      </c>
      <c r="G12101" s="8">
        <v>2.5499999999999998</v>
      </c>
      <c r="H12101" s="9">
        <v>1.0368E-2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1121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1121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530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530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530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530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530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530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1.0368E-2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8.6400000000000001E-3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1291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1291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1291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1291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9809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9809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9809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9809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9809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9809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8404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8404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8404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8404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8404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8404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4.7999999999999996E-3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1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1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71.099999999999994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81.9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59.1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59.1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1.099999999999994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1.099999999999994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71.099999999999994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81.95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0.12</v>
      </c>
      <c r="H12345" s="9">
        <v>2.0100000000000001E-4</v>
      </c>
      <c r="I12345" s="10">
        <v>1712.74</v>
      </c>
      <c r="J12345" s="11"/>
      <c r="K12345" s="7"/>
      <c r="L12345" s="12">
        <v>7</v>
      </c>
      <c r="M12345" s="11"/>
      <c r="N12345" s="38">
        <f>I12345*(100-$B$4)*(100-$B$5)/10000</f>
        <v>1712.74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0.157</v>
      </c>
      <c r="H12346" s="9">
        <v>2.34E-4</v>
      </c>
      <c r="I12346" s="10">
        <v>1823.12</v>
      </c>
      <c r="J12346" s="12">
        <v>3</v>
      </c>
      <c r="K12346" s="7"/>
      <c r="L12346" s="12">
        <v>7</v>
      </c>
      <c r="M12346" s="11"/>
      <c r="N12346" s="38">
        <f>I12346*(100-$B$4)*(100-$B$5)/10000</f>
        <v>1823.12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2">
        <v>103</v>
      </c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59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7.1630000000000001E-3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8.5959999999999995E-3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731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432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2">
        <v>9</v>
      </c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8.5959999999999995E-3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47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59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2">
        <v>3</v>
      </c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1"/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47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1"/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2">
        <v>4</v>
      </c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2">
        <v>6</v>
      </c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5.1999999999999998E-2</v>
      </c>
      <c r="H12413" s="9">
        <v>1.8000000000000001E-4</v>
      </c>
      <c r="I12413" s="13">
        <v>421.77</v>
      </c>
      <c r="J12413" s="12">
        <v>1</v>
      </c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1.8000000000000001E-4</v>
      </c>
      <c r="I12414" s="13">
        <v>421.77</v>
      </c>
      <c r="J12414" s="11"/>
      <c r="K12414" s="7"/>
      <c r="L12414" s="12">
        <v>30</v>
      </c>
      <c r="M12414" s="11"/>
      <c r="N12414" s="38">
        <f>I12414*(100-$B$4)*(100-$B$5)/10000</f>
        <v>421.77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2.1999999999999999E-2</v>
      </c>
      <c r="H12415" s="9">
        <v>1.8000000000000001E-4</v>
      </c>
      <c r="I12415" s="13">
        <v>495.13</v>
      </c>
      <c r="J12415" s="11"/>
      <c r="K12415" s="7"/>
      <c r="L12415" s="12">
        <v>30</v>
      </c>
      <c r="M12415" s="11"/>
      <c r="N12415" s="38">
        <f>I12415*(100-$B$4)*(100-$B$5)/10000</f>
        <v>495.13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31</v>
      </c>
      <c r="G12416" s="8">
        <v>0.15</v>
      </c>
      <c r="H12416" s="9">
        <v>1.8000000000000001E-4</v>
      </c>
      <c r="I12416" s="13">
        <v>421.77</v>
      </c>
      <c r="J12416" s="12">
        <v>700</v>
      </c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7.0000000000000007E-2</v>
      </c>
      <c r="H12417" s="9">
        <v>1.8000000000000001E-4</v>
      </c>
      <c r="I12417" s="13">
        <v>232.46</v>
      </c>
      <c r="J12417" s="12">
        <v>3</v>
      </c>
      <c r="K12417" s="7"/>
      <c r="L12417" s="12">
        <v>7</v>
      </c>
      <c r="M12417" s="11"/>
      <c r="N12417" s="38">
        <f>I12417*(100-$B$4)*(100-$B$5)/10000</f>
        <v>232.46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1.4999999999999999E-4</v>
      </c>
      <c r="I12418" s="13">
        <v>400.66</v>
      </c>
      <c r="J12418" s="11"/>
      <c r="K12418" s="7"/>
      <c r="L12418" s="12">
        <v>30</v>
      </c>
      <c r="M12418" s="11"/>
      <c r="N12418" s="38">
        <f>I12418*(100-$B$4)*(100-$B$5)/10000</f>
        <v>400.66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421.77</v>
      </c>
      <c r="J12419" s="11"/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4.21</v>
      </c>
      <c r="H12421" s="9">
        <v>2.3595000000000001E-2</v>
      </c>
      <c r="I12421" s="10">
        <v>46139.22</v>
      </c>
      <c r="J12421" s="11"/>
      <c r="K12421" s="7"/>
      <c r="L12421" s="12">
        <v>7</v>
      </c>
      <c r="M12421" s="11"/>
      <c r="N12421" s="38">
        <f>I12421*(100-$B$4)*(100-$B$5)/10000</f>
        <v>46139.22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2.02</v>
      </c>
      <c r="H12422" s="9">
        <v>1.4760000000000001E-2</v>
      </c>
      <c r="I12422" s="10">
        <v>23069.62</v>
      </c>
      <c r="J12422" s="12">
        <v>1</v>
      </c>
      <c r="K12422" s="7"/>
      <c r="L12422" s="12">
        <v>7</v>
      </c>
      <c r="M12422" s="11"/>
      <c r="N12422" s="38">
        <f>I12422*(100-$B$4)*(100-$B$5)/10000</f>
        <v>23069.62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35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79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6.3489999999999996E-3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9426.81</v>
      </c>
      <c r="J12453" s="11"/>
      <c r="K12453" s="7"/>
      <c r="L12453" s="12">
        <v>30</v>
      </c>
      <c r="M12453" s="11"/>
      <c r="N12453" s="38">
        <f>I12453*(100-$B$4)*(100-$B$5)/10000</f>
        <v>9426.81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8657.58</v>
      </c>
      <c r="J12455" s="11"/>
      <c r="K12455" s="7"/>
      <c r="L12455" s="12">
        <v>30</v>
      </c>
      <c r="M12455" s="11"/>
      <c r="N12455" s="38">
        <f>I12455*(100-$B$4)*(100-$B$5)/10000</f>
        <v>8657.58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10734.5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10734.5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9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11503.73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11503.73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71.099999999999994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17272.96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17272.96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71.099999999999994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17272.96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17272.96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16503.73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16503.73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35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8657.58</v>
      </c>
      <c r="J12475" s="11"/>
      <c r="K12475" s="7"/>
      <c r="L12475" s="12">
        <v>30</v>
      </c>
      <c r="M12475" s="11"/>
      <c r="N12475" s="38">
        <f>I12475*(100-$B$4)*(100-$B$5)/10000</f>
        <v>8657.58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11503.73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11503.73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16503.73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16503.73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11503.73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11503.73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10734.5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10734.5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16503.73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16503.73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1.099999999999994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9426.81</v>
      </c>
      <c r="J12508" s="11"/>
      <c r="K12508" s="7"/>
      <c r="L12508" s="12">
        <v>30</v>
      </c>
      <c r="M12508" s="11"/>
      <c r="N12508" s="38">
        <f>I12508*(100-$B$4)*(100-$B$5)/10000</f>
        <v>9426.81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35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7.1999999999999998E-3</v>
      </c>
      <c r="I12509" s="10">
        <v>8657.58</v>
      </c>
      <c r="J12509" s="11"/>
      <c r="K12509" s="7"/>
      <c r="L12509" s="12">
        <v>30</v>
      </c>
      <c r="M12509" s="11"/>
      <c r="N12509" s="38">
        <f>I12509*(100-$B$4)*(100-$B$5)/10000</f>
        <v>8657.58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8.6400000000000001E-3</v>
      </c>
      <c r="I12510" s="10">
        <v>9426.81</v>
      </c>
      <c r="J12510" s="11"/>
      <c r="K12510" s="7"/>
      <c r="L12510" s="12">
        <v>30</v>
      </c>
      <c r="M12510" s="11"/>
      <c r="N12510" s="38">
        <f>I12510*(100-$B$4)*(100-$B$5)/10000</f>
        <v>9426.81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35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8657.58</v>
      </c>
      <c r="J12511" s="11"/>
      <c r="K12511" s="7"/>
      <c r="L12511" s="12">
        <v>30</v>
      </c>
      <c r="M12511" s="11"/>
      <c r="N12511" s="38">
        <f>I12511*(100-$B$4)*(100-$B$5)/10000</f>
        <v>8657.58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11503.73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11503.73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16503.73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16503.73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71.099999999999994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17272.96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17272.96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16503.73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16503.73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6976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6976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35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6976</v>
      </c>
      <c r="F12526" s="7" t="s">
        <v>31</v>
      </c>
      <c r="G12526" s="8">
        <v>1.9</v>
      </c>
      <c r="H12526" s="9">
        <v>8.6400000000000001E-3</v>
      </c>
      <c r="I12526" s="10">
        <v>8657.58</v>
      </c>
      <c r="J12526" s="11"/>
      <c r="K12526" s="7"/>
      <c r="L12526" s="12">
        <v>30</v>
      </c>
      <c r="M12526" s="11"/>
      <c r="N12526" s="38">
        <f>I12526*(100-$B$4)*(100-$B$5)/10000</f>
        <v>8657.58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6976</v>
      </c>
      <c r="F12527" s="7" t="s">
        <v>31</v>
      </c>
      <c r="G12527" s="8">
        <v>1.9</v>
      </c>
      <c r="H12527" s="9">
        <v>8.6400000000000001E-3</v>
      </c>
      <c r="I12527" s="10">
        <v>9426.81</v>
      </c>
      <c r="J12527" s="11"/>
      <c r="K12527" s="7"/>
      <c r="L12527" s="12">
        <v>30</v>
      </c>
      <c r="M12527" s="11"/>
      <c r="N12527" s="38">
        <f>I12527*(100-$B$4)*(100-$B$5)/10000</f>
        <v>9426.81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6976</v>
      </c>
      <c r="F12528" s="7" t="s">
        <v>31</v>
      </c>
      <c r="G12528" s="8">
        <v>1.9</v>
      </c>
      <c r="H12528" s="9">
        <v>8.6400000000000001E-3</v>
      </c>
      <c r="I12528" s="10">
        <v>9426.81</v>
      </c>
      <c r="J12528" s="11"/>
      <c r="K12528" s="7"/>
      <c r="L12528" s="12">
        <v>30</v>
      </c>
      <c r="M12528" s="11"/>
      <c r="N12528" s="38">
        <f>I12528*(100-$B$4)*(100-$B$5)/10000</f>
        <v>9426.81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35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6976</v>
      </c>
      <c r="F12529" s="7" t="s">
        <v>31</v>
      </c>
      <c r="G12529" s="8">
        <v>1.9</v>
      </c>
      <c r="H12529" s="9">
        <v>8.6400000000000001E-3</v>
      </c>
      <c r="I12529" s="10">
        <v>8657.58</v>
      </c>
      <c r="J12529" s="11"/>
      <c r="K12529" s="7"/>
      <c r="L12529" s="12">
        <v>30</v>
      </c>
      <c r="M12529" s="11"/>
      <c r="N12529" s="38">
        <f>I12529*(100-$B$4)*(100-$B$5)/10000</f>
        <v>8657.58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6976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6976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6976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47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6976</v>
      </c>
      <c r="F12533" s="7" t="s">
        <v>31</v>
      </c>
      <c r="G12533" s="8">
        <v>1.9</v>
      </c>
      <c r="H12533" s="9">
        <v>8.6400000000000001E-3</v>
      </c>
      <c r="I12533" s="10">
        <v>10734.5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10734.5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47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6976</v>
      </c>
      <c r="F12534" s="7" t="s">
        <v>31</v>
      </c>
      <c r="G12534" s="8">
        <v>1.9</v>
      </c>
      <c r="H12534" s="9">
        <v>8.6400000000000001E-3</v>
      </c>
      <c r="I12534" s="10">
        <v>10734.5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10734.5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6976</v>
      </c>
      <c r="F12535" s="7" t="s">
        <v>31</v>
      </c>
      <c r="G12535" s="8">
        <v>1.9</v>
      </c>
      <c r="H12535" s="9">
        <v>8.6400000000000001E-3</v>
      </c>
      <c r="I12535" s="10">
        <v>11503.73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11503.73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6976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6976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6976</v>
      </c>
      <c r="F12538" s="7" t="s">
        <v>31</v>
      </c>
      <c r="G12538" s="8">
        <v>1.9</v>
      </c>
      <c r="H12538" s="9">
        <v>8.6400000000000001E-3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6976</v>
      </c>
      <c r="F12539" s="7" t="s">
        <v>31</v>
      </c>
      <c r="G12539" s="8">
        <v>1.9</v>
      </c>
      <c r="H12539" s="9">
        <v>8.6400000000000001E-3</v>
      </c>
      <c r="I12539" s="10">
        <v>16503.73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16503.73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6976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6976</v>
      </c>
      <c r="F12541" s="7" t="s">
        <v>31</v>
      </c>
      <c r="G12541" s="8">
        <v>1.9</v>
      </c>
      <c r="H12541" s="9">
        <v>8.6400000000000001E-3</v>
      </c>
      <c r="I12541" s="10">
        <v>16503.73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16503.73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9426.81</v>
      </c>
      <c r="J12544" s="11"/>
      <c r="K12544" s="7"/>
      <c r="L12544" s="12">
        <v>30</v>
      </c>
      <c r="M12544" s="11"/>
      <c r="N12544" s="38">
        <f>I12544*(100-$B$4)*(100-$B$5)/10000</f>
        <v>9426.81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35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8657.58</v>
      </c>
      <c r="J12545" s="11"/>
      <c r="K12545" s="7"/>
      <c r="L12545" s="12">
        <v>30</v>
      </c>
      <c r="M12545" s="11"/>
      <c r="N12545" s="38">
        <f>I12545*(100-$B$4)*(100-$B$5)/10000</f>
        <v>8657.58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7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16503.73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16503.73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71.099999999999994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17272.96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17272.96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16503.73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16503.73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12562.04</v>
      </c>
      <c r="J12563" s="11"/>
      <c r="K12563" s="7"/>
      <c r="L12563" s="12">
        <v>30</v>
      </c>
      <c r="M12563" s="11"/>
      <c r="N12563" s="38">
        <f>I12563*(100-$B$4)*(100-$B$5)/10000</f>
        <v>12562.04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7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11792.8</v>
      </c>
      <c r="J12564" s="11"/>
      <c r="K12564" s="7"/>
      <c r="L12564" s="12">
        <v>30</v>
      </c>
      <c r="M12564" s="11"/>
      <c r="N12564" s="38">
        <f>I12564*(100-$B$4)*(100-$B$5)/10000</f>
        <v>11792.8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13869.72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13869.72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14638.96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14638.96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71.099999999999994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20408.189999999999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20408.189999999999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71.099999999999994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20408.189999999999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20408.189999999999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11792.8</v>
      </c>
      <c r="J12582" s="11"/>
      <c r="K12582" s="7"/>
      <c r="L12582" s="12">
        <v>30</v>
      </c>
      <c r="M12582" s="11"/>
      <c r="N12582" s="38">
        <f>I12582*(100-$B$4)*(100-$B$5)/10000</f>
        <v>11792.8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14638.96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14638.96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13869.72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13869.72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13869.72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13869.72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11792.8</v>
      </c>
      <c r="J12600" s="11"/>
      <c r="K12600" s="7"/>
      <c r="L12600" s="12">
        <v>30</v>
      </c>
      <c r="M12600" s="11"/>
      <c r="N12600" s="38">
        <f>I12600*(100-$B$4)*(100-$B$5)/10000</f>
        <v>11792.8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1.098E-2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13869.72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13869.72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14638.96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14638.96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12562.04</v>
      </c>
      <c r="J12654" s="11"/>
      <c r="K12654" s="7"/>
      <c r="L12654" s="12">
        <v>30</v>
      </c>
      <c r="M12654" s="11"/>
      <c r="N12654" s="38">
        <f>I12654*(100-$B$4)*(100-$B$5)/10000</f>
        <v>12562.04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14638.96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14638.96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13869.72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13869.72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1.099999999999994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19638.95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19638.95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15507.4</v>
      </c>
      <c r="J12672" s="11"/>
      <c r="K12672" s="7"/>
      <c r="L12672" s="12">
        <v>30</v>
      </c>
      <c r="M12672" s="11"/>
      <c r="N12672" s="38">
        <f>I12672*(100-$B$4)*(100-$B$5)/10000</f>
        <v>15507.4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14738.17</v>
      </c>
      <c r="J12673" s="11"/>
      <c r="K12673" s="7"/>
      <c r="L12673" s="12">
        <v>30</v>
      </c>
      <c r="M12673" s="11"/>
      <c r="N12673" s="38">
        <f>I12673*(100-$B$4)*(100-$B$5)/10000</f>
        <v>14738.17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16815.09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16815.09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17584.32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17584.32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1.099999999999994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23353.55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23353.55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22584.32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22584.32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71.099999999999994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23353.55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23353.55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15507.4</v>
      </c>
      <c r="J12690" s="11"/>
      <c r="K12690" s="7"/>
      <c r="L12690" s="12">
        <v>30</v>
      </c>
      <c r="M12690" s="11"/>
      <c r="N12690" s="38">
        <f>I12690*(100-$B$4)*(100-$B$5)/10000</f>
        <v>15507.4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14738.17</v>
      </c>
      <c r="J12692" s="11"/>
      <c r="K12692" s="7"/>
      <c r="L12692" s="12">
        <v>30</v>
      </c>
      <c r="M12692" s="11"/>
      <c r="N12692" s="38">
        <f>I12692*(100-$B$4)*(100-$B$5)/10000</f>
        <v>14738.17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14738.17</v>
      </c>
      <c r="J12693" s="11"/>
      <c r="K12693" s="7"/>
      <c r="L12693" s="12">
        <v>30</v>
      </c>
      <c r="M12693" s="11"/>
      <c r="N12693" s="38">
        <f>I12693*(100-$B$4)*(100-$B$5)/10000</f>
        <v>14738.17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16815.09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16815.09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17584.32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17584.32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22584.32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22584.32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1.099999999999994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14738.17</v>
      </c>
      <c r="J12708" s="11"/>
      <c r="K12708" s="7"/>
      <c r="L12708" s="12">
        <v>30</v>
      </c>
      <c r="M12708" s="11"/>
      <c r="N12708" s="38">
        <f>I12708*(100-$B$4)*(100-$B$5)/10000</f>
        <v>14738.17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16815.09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16815.09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71.099999999999994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23353.55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23353.55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1.3679999999999999E-2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1.3679999999999999E-2</v>
      </c>
      <c r="I12727" s="10">
        <v>15507.4</v>
      </c>
      <c r="J12727" s="11"/>
      <c r="K12727" s="7"/>
      <c r="L12727" s="12">
        <v>30</v>
      </c>
      <c r="M12727" s="11"/>
      <c r="N12727" s="38">
        <f>I12727*(100-$B$4)*(100-$B$5)/10000</f>
        <v>15507.4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1.6416E-2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1.6416E-2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17584.32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17584.32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16815.09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16815.09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71.099999999999994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23353.55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23353.55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22584.32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22584.32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16815.09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16815.09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22584.32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22584.32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22584.32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22584.32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71.099999999999994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23353.55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23353.55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15507.4</v>
      </c>
      <c r="J12762" s="11"/>
      <c r="K12762" s="7"/>
      <c r="L12762" s="12">
        <v>30</v>
      </c>
      <c r="M12762" s="11"/>
      <c r="N12762" s="38">
        <f>I12762*(100-$B$4)*(100-$B$5)/10000</f>
        <v>15507.4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14738.17</v>
      </c>
      <c r="J12765" s="11"/>
      <c r="K12765" s="7"/>
      <c r="L12765" s="12">
        <v>30</v>
      </c>
      <c r="M12765" s="11"/>
      <c r="N12765" s="38">
        <f>I12765*(100-$B$4)*(100-$B$5)/10000</f>
        <v>14738.17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17584.32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17584.32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16815.09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16815.09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1.099999999999994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59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21718.1</v>
      </c>
      <c r="J12780" s="11"/>
      <c r="K12780" s="7"/>
      <c r="L12780" s="12">
        <v>30</v>
      </c>
      <c r="M12780" s="11"/>
      <c r="N12780" s="38">
        <f>I12780*(100-$B$4)*(100-$B$5)/10000</f>
        <v>21718.1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23795.02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23795.02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1.099999999999994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1.099999999999994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23795.02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23795.02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71.099999999999994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30333.48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30333.48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21718.1</v>
      </c>
      <c r="J12818" s="11"/>
      <c r="K12818" s="7"/>
      <c r="L12818" s="12">
        <v>30</v>
      </c>
      <c r="M12818" s="11"/>
      <c r="N12818" s="38">
        <f>I12818*(100-$B$4)*(100-$B$5)/10000</f>
        <v>21718.1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24564.25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24564.25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29564.25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29564.25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2.2896E-2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2.2896E-2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2.2896E-2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2.2896E-2</v>
      </c>
      <c r="I12842" s="10">
        <v>24564.25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24564.25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2.2896E-2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22487.33</v>
      </c>
      <c r="J12855" s="11"/>
      <c r="K12855" s="7"/>
      <c r="L12855" s="12">
        <v>30</v>
      </c>
      <c r="M12855" s="11"/>
      <c r="N12855" s="38">
        <f>I12855*(100-$B$4)*(100-$B$5)/10000</f>
        <v>22487.33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29564.25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29564.25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22487.33</v>
      </c>
      <c r="J12872" s="11"/>
      <c r="K12872" s="7"/>
      <c r="L12872" s="12">
        <v>30</v>
      </c>
      <c r="M12872" s="11"/>
      <c r="N12872" s="38">
        <f>I12872*(100-$B$4)*(100-$B$5)/10000</f>
        <v>22487.33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23795.02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23795.02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23795.02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23795.02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71.099999999999994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30333.48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30333.48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1.465E-2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1.465E-2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530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7272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1"/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1.465E-2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25662</v>
      </c>
      <c r="B12898" s="7" t="s">
        <v>25663</v>
      </c>
      <c r="C12898" s="7" t="s">
        <v>438</v>
      </c>
      <c r="D12898" s="7" t="s">
        <v>29</v>
      </c>
      <c r="E12898" s="7" t="s">
        <v>25664</v>
      </c>
      <c r="F12898" s="7" t="s">
        <v>31</v>
      </c>
      <c r="G12898" s="8">
        <v>2.5</v>
      </c>
      <c r="H12898" s="9">
        <v>1.465E-2</v>
      </c>
      <c r="I12898" s="10">
        <v>15941.45</v>
      </c>
      <c r="J12898" s="11"/>
      <c r="K12898" s="7"/>
      <c r="L12898" s="12">
        <v>30</v>
      </c>
      <c r="M12898" s="11"/>
      <c r="N12898" s="38">
        <f>I12898*(100-$B$4)*(100-$B$5)/10000</f>
        <v>15941.45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7272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7874</v>
      </c>
      <c r="F12900" s="7" t="s">
        <v>31</v>
      </c>
      <c r="G12900" s="8">
        <v>2.5</v>
      </c>
      <c r="H12900" s="9">
        <v>1.221E-2</v>
      </c>
      <c r="I12900" s="10">
        <v>14861.25</v>
      </c>
      <c r="J12900" s="11"/>
      <c r="K12900" s="7"/>
      <c r="L12900" s="12">
        <v>30</v>
      </c>
      <c r="M12900" s="11"/>
      <c r="N12900" s="38">
        <f>I12900*(100-$B$4)*(100-$B$5)/10000</f>
        <v>14861.25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25669</v>
      </c>
      <c r="B12901" s="7" t="s">
        <v>25670</v>
      </c>
      <c r="C12901" s="7" t="s">
        <v>444</v>
      </c>
      <c r="D12901" s="7" t="s">
        <v>29</v>
      </c>
      <c r="E12901" s="7" t="s">
        <v>25671</v>
      </c>
      <c r="F12901" s="7" t="s">
        <v>31</v>
      </c>
      <c r="G12901" s="8">
        <v>2.5</v>
      </c>
      <c r="H12901" s="9">
        <v>1.465E-2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16611.849999999999</v>
      </c>
      <c r="J12902" s="11"/>
      <c r="K12902" s="7"/>
      <c r="L12902" s="12">
        <v>30</v>
      </c>
      <c r="M12902" s="11"/>
      <c r="N12902" s="38">
        <f>I12902*(100-$B$4)*(100-$B$5)/10000</f>
        <v>16611.849999999999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1.465E-2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9824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25681</v>
      </c>
      <c r="B12905" s="7" t="s">
        <v>25682</v>
      </c>
      <c r="C12905" s="7" t="s">
        <v>25677</v>
      </c>
      <c r="D12905" s="7" t="s">
        <v>29</v>
      </c>
      <c r="E12905" s="7" t="s">
        <v>25683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1.465E-2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18846.62</v>
      </c>
      <c r="J12916" s="11"/>
      <c r="K12916" s="7"/>
      <c r="L12916" s="12">
        <v>30</v>
      </c>
      <c r="M12916" s="11"/>
      <c r="N12916" s="38">
        <f>I12916*(100-$B$4)*(100-$B$5)/10000</f>
        <v>18846.62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17878.27</v>
      </c>
      <c r="J12918" s="11"/>
      <c r="K12918" s="7"/>
      <c r="L12918" s="12">
        <v>30</v>
      </c>
      <c r="M12918" s="11"/>
      <c r="N12918" s="38">
        <f>I12918*(100-$B$4)*(100-$B$5)/10000</f>
        <v>17878.27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25715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25718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22295.72</v>
      </c>
      <c r="J12923" s="11"/>
      <c r="K12923" s="7"/>
      <c r="L12923" s="12">
        <v>30</v>
      </c>
      <c r="M12923" s="11"/>
      <c r="N12923" s="38">
        <f>I12923*(100-$B$4)*(100-$B$5)/10000</f>
        <v>22295.72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21565.59</v>
      </c>
      <c r="J12924" s="12">
        <v>10</v>
      </c>
      <c r="K12924" s="7"/>
      <c r="L12924" s="12">
        <v>30</v>
      </c>
      <c r="M12924" s="11"/>
      <c r="N12924" s="38">
        <f>I12924*(100-$B$4)*(100-$B$5)/10000</f>
        <v>21565.59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25733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1.5552E-2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4.5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26258.6</v>
      </c>
      <c r="J12929" s="11"/>
      <c r="K12929" s="7"/>
      <c r="L12929" s="12">
        <v>30</v>
      </c>
      <c r="M12929" s="11"/>
      <c r="N12929" s="38">
        <f>I12929*(100-$B$4)*(100-$B$5)/10000</f>
        <v>26258.6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27251.62</v>
      </c>
      <c r="J12931" s="11"/>
      <c r="K12931" s="7"/>
      <c r="L12931" s="12">
        <v>30</v>
      </c>
      <c r="M12931" s="11"/>
      <c r="N12931" s="38">
        <f>I12931*(100-$B$4)*(100-$B$5)/10000</f>
        <v>27251.62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0.05</v>
      </c>
      <c r="H12934" s="9">
        <v>1.66E-4</v>
      </c>
      <c r="I12934" s="13">
        <v>235.24</v>
      </c>
      <c r="J12934" s="11"/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1.2999999999999999E-2</v>
      </c>
      <c r="H12936" s="9">
        <v>4.95E-4</v>
      </c>
      <c r="I12936" s="13">
        <v>446.87</v>
      </c>
      <c r="J12936" s="12">
        <v>55</v>
      </c>
      <c r="K12936" s="7"/>
      <c r="L12936" s="12">
        <v>15</v>
      </c>
      <c r="M12936" s="11"/>
      <c r="N12936" s="38">
        <f>I12936*(100-$B$4)*(100-$B$5)/10000</f>
        <v>446.87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3.2000000000000001E-2</v>
      </c>
      <c r="H12937" s="9">
        <v>7.2000000000000002E-5</v>
      </c>
      <c r="I12937" s="13">
        <v>235.24</v>
      </c>
      <c r="J12937" s="12">
        <v>20</v>
      </c>
      <c r="K12937" s="7"/>
      <c r="L12937" s="12">
        <v>15</v>
      </c>
      <c r="M12937" s="11"/>
      <c r="N12937" s="38">
        <f>I12937*(100-$B$4)*(100-$B$5)/10000</f>
        <v>235.24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0.06</v>
      </c>
      <c r="H12938" s="9">
        <v>2.5399999999999999E-4</v>
      </c>
      <c r="I12938" s="13">
        <v>353.01</v>
      </c>
      <c r="J12938" s="11"/>
      <c r="K12938" s="7"/>
      <c r="L12938" s="12">
        <v>15</v>
      </c>
      <c r="M12938" s="11"/>
      <c r="N12938" s="38">
        <f>I12938*(100-$B$4)*(100-$B$5)/10000</f>
        <v>353.01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35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8355</v>
      </c>
      <c r="F12941" s="7" t="s">
        <v>31</v>
      </c>
      <c r="G12941" s="8">
        <v>1.93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2003</v>
      </c>
      <c r="F12942" s="7" t="s">
        <v>31</v>
      </c>
      <c r="G12942" s="8">
        <v>1.92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6862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2810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8355</v>
      </c>
      <c r="F12945" s="7" t="s">
        <v>31</v>
      </c>
      <c r="G12945" s="8">
        <v>1.9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7871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6748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3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6862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21447</v>
      </c>
      <c r="F12949" s="7" t="s">
        <v>31</v>
      </c>
      <c r="G12949" s="8">
        <v>1.97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6324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2065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8.8000000000000005E-3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331</v>
      </c>
      <c r="F12953" s="7" t="s">
        <v>31</v>
      </c>
      <c r="G12953" s="8">
        <v>1.93</v>
      </c>
      <c r="H12953" s="9">
        <v>8.8000000000000005E-3</v>
      </c>
      <c r="I12953" s="10">
        <v>12199.27</v>
      </c>
      <c r="J12953" s="11"/>
      <c r="K12953" s="7"/>
      <c r="L12953" s="12">
        <v>15</v>
      </c>
      <c r="M12953" s="11"/>
      <c r="N12953" s="38">
        <f>I12953*(100-$B$4)*(100-$B$5)/10000</f>
        <v>12199.27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24507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6324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6324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25805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25806</v>
      </c>
      <c r="B12958" s="7" t="s">
        <v>25807</v>
      </c>
      <c r="C12958" s="7" t="s">
        <v>8426</v>
      </c>
      <c r="D12958" s="7" t="s">
        <v>35</v>
      </c>
      <c r="E12958" s="7" t="s">
        <v>2035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1432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21197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25805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2810</v>
      </c>
      <c r="F12962" s="7" t="s">
        <v>31</v>
      </c>
      <c r="G12962" s="8">
        <v>1.9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9276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6324</v>
      </c>
      <c r="F12964" s="7" t="s">
        <v>31</v>
      </c>
      <c r="G12964" s="8">
        <v>1.9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21197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2030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2030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6324</v>
      </c>
      <c r="F12968" s="7" t="s">
        <v>31</v>
      </c>
      <c r="G12968" s="8">
        <v>1.97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9276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6324</v>
      </c>
      <c r="F12970" s="7" t="s">
        <v>31</v>
      </c>
      <c r="G12970" s="8">
        <v>1.9650000000000001</v>
      </c>
      <c r="H12970" s="9">
        <v>8.8000000000000005E-3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7658</v>
      </c>
      <c r="F12971" s="7" t="s">
        <v>31</v>
      </c>
      <c r="G12971" s="8">
        <v>2.0049999999999999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6862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2003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702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2810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6862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7871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7272</v>
      </c>
      <c r="F12979" s="7" t="s">
        <v>31</v>
      </c>
      <c r="G12979" s="8">
        <v>2.8250000000000002</v>
      </c>
      <c r="H12979" s="9">
        <v>1.2149999999999999E-2</v>
      </c>
      <c r="I12979" s="10">
        <v>15564.56</v>
      </c>
      <c r="J12979" s="11"/>
      <c r="K12979" s="7"/>
      <c r="L12979" s="12">
        <v>15</v>
      </c>
      <c r="M12979" s="11"/>
      <c r="N12979" s="38">
        <f>I12979*(100-$B$4)*(100-$B$5)/10000</f>
        <v>15564.56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21447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6748</v>
      </c>
      <c r="F12981" s="7" t="s">
        <v>31</v>
      </c>
      <c r="G12981" s="8">
        <v>2.58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21447</v>
      </c>
      <c r="F12982" s="7" t="s">
        <v>31</v>
      </c>
      <c r="G12982" s="8">
        <v>2.8149999999999999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2810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713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6324</v>
      </c>
      <c r="F12985" s="7" t="s">
        <v>31</v>
      </c>
      <c r="G12985" s="8">
        <v>2.79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331</v>
      </c>
      <c r="F12986" s="7" t="s">
        <v>31</v>
      </c>
      <c r="G12986" s="8">
        <v>2.79</v>
      </c>
      <c r="H12986" s="9">
        <v>1.2149999999999999E-2</v>
      </c>
      <c r="I12986" s="10">
        <v>15564.56</v>
      </c>
      <c r="J12986" s="11"/>
      <c r="K12986" s="7"/>
      <c r="L12986" s="12">
        <v>5</v>
      </c>
      <c r="M12986" s="11"/>
      <c r="N12986" s="38">
        <f>I12986*(100-$B$4)*(100-$B$5)/10000</f>
        <v>15564.56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9276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2035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9398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2810</v>
      </c>
      <c r="F12992" s="7" t="s">
        <v>31</v>
      </c>
      <c r="G12992" s="8">
        <v>2.5</v>
      </c>
      <c r="H12992" s="9">
        <v>1.0125E-2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21197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21197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1.2149999999999999E-2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8766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349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9167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8766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7854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15586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10934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25901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25901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8805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8766</v>
      </c>
      <c r="F13008" s="7" t="s">
        <v>31</v>
      </c>
      <c r="G13008" s="8">
        <v>2.5</v>
      </c>
      <c r="H13008" s="9">
        <v>1.2149999999999999E-2</v>
      </c>
      <c r="I13008" s="10">
        <v>15564.56</v>
      </c>
      <c r="J13008" s="11"/>
      <c r="K13008" s="7"/>
      <c r="L13008" s="12">
        <v>15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7854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10040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10040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7851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2035</v>
      </c>
      <c r="F13013" s="7" t="s">
        <v>31</v>
      </c>
      <c r="G13013" s="8">
        <v>2.875</v>
      </c>
      <c r="H13013" s="9">
        <v>1.2149999999999999E-2</v>
      </c>
      <c r="I13013" s="10">
        <v>15564.56</v>
      </c>
      <c r="J13013" s="11"/>
      <c r="K13013" s="7"/>
      <c r="L13013" s="12">
        <v>15</v>
      </c>
      <c r="M13013" s="11"/>
      <c r="N13013" s="38">
        <f>I13013*(100-$B$4)*(100-$B$5)/10000</f>
        <v>15564.56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1509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15586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1509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6862</v>
      </c>
      <c r="F13018" s="7" t="s">
        <v>31</v>
      </c>
      <c r="G13018" s="8">
        <v>3.2650000000000001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1432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9276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2030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7658</v>
      </c>
      <c r="F13022" s="7" t="s">
        <v>31</v>
      </c>
      <c r="G13022" s="8">
        <v>3.1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6324</v>
      </c>
      <c r="F13023" s="7" t="s">
        <v>31</v>
      </c>
      <c r="G13023" s="8">
        <v>3.25</v>
      </c>
      <c r="H13023" s="9">
        <v>1.4579999999999999E-2</v>
      </c>
      <c r="I13023" s="10">
        <v>17983.41</v>
      </c>
      <c r="J13023" s="11"/>
      <c r="K13023" s="7"/>
      <c r="L13023" s="12">
        <v>15</v>
      </c>
      <c r="M13023" s="11"/>
      <c r="N13023" s="38">
        <f>I13023*(100-$B$4)*(100-$B$5)/10000</f>
        <v>17983.41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6324</v>
      </c>
      <c r="F13024" s="7" t="s">
        <v>31</v>
      </c>
      <c r="G13024" s="8">
        <v>3.37</v>
      </c>
      <c r="H13024" s="9">
        <v>1.4579999999999999E-2</v>
      </c>
      <c r="I13024" s="10">
        <v>17983.41</v>
      </c>
      <c r="J13024" s="11"/>
      <c r="K13024" s="7"/>
      <c r="L13024" s="12">
        <v>15</v>
      </c>
      <c r="M13024" s="11"/>
      <c r="N13024" s="38">
        <f>I13024*(100-$B$4)*(100-$B$5)/10000</f>
        <v>17983.41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349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349</v>
      </c>
      <c r="F13026" s="7" t="s">
        <v>31</v>
      </c>
      <c r="G13026" s="8">
        <v>3.0550000000000002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2030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8766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9276</v>
      </c>
      <c r="F13031" s="7" t="s">
        <v>31</v>
      </c>
      <c r="G13031" s="8">
        <v>3.1</v>
      </c>
      <c r="H13031" s="9">
        <v>1.4579999999999999E-2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25901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15586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25901</v>
      </c>
      <c r="F13034" s="7" t="s">
        <v>31</v>
      </c>
      <c r="G13034" s="8">
        <v>3.1</v>
      </c>
      <c r="H13034" s="9">
        <v>1.4579999999999999E-2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349</v>
      </c>
      <c r="F13035" s="7" t="s">
        <v>31</v>
      </c>
      <c r="G13035" s="8">
        <v>3.1</v>
      </c>
      <c r="H13035" s="9">
        <v>1.4579999999999999E-2</v>
      </c>
      <c r="I13035" s="10">
        <v>17983.41</v>
      </c>
      <c r="J13035" s="11"/>
      <c r="K13035" s="7"/>
      <c r="L13035" s="12">
        <v>15</v>
      </c>
      <c r="M13035" s="11"/>
      <c r="N13035" s="38">
        <f>I13035*(100-$B$4)*(100-$B$5)/10000</f>
        <v>17983.41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7733</v>
      </c>
      <c r="F13036" s="7" t="s">
        <v>31</v>
      </c>
      <c r="G13036" s="8">
        <v>3.05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10040</v>
      </c>
      <c r="F13037" s="7" t="s">
        <v>31</v>
      </c>
      <c r="G13037" s="8">
        <v>3.37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25683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20786</v>
      </c>
      <c r="F13039" s="7" t="s">
        <v>31</v>
      </c>
      <c r="G13039" s="8">
        <v>3.33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15586</v>
      </c>
      <c r="F13040" s="7" t="s">
        <v>31</v>
      </c>
      <c r="G13040" s="8">
        <v>3.4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10040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10040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9999</v>
      </c>
      <c r="F13043" s="7" t="s">
        <v>31</v>
      </c>
      <c r="G13043" s="8">
        <v>3.1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15651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7756</v>
      </c>
      <c r="D13045" s="7" t="s">
        <v>35</v>
      </c>
      <c r="E13045" s="7" t="s">
        <v>25981</v>
      </c>
      <c r="F13045" s="7" t="s">
        <v>31</v>
      </c>
      <c r="G13045" s="8">
        <v>3.45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8805</v>
      </c>
      <c r="F13046" s="7" t="s">
        <v>31</v>
      </c>
      <c r="G13046" s="8">
        <v>3.38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8915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7756</v>
      </c>
      <c r="D13048" s="7" t="s">
        <v>29</v>
      </c>
      <c r="E13048" s="7" t="s">
        <v>25988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25981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8915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15651</v>
      </c>
      <c r="F13051" s="7" t="s">
        <v>31</v>
      </c>
      <c r="G13051" s="8">
        <v>3.2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25988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1.992E-2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1.992E-2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269</v>
      </c>
      <c r="F13062" s="7" t="s">
        <v>31</v>
      </c>
      <c r="G13062" s="8">
        <v>4.46</v>
      </c>
      <c r="H13062" s="9">
        <v>1.992E-2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7760</v>
      </c>
      <c r="F13063" s="7" t="s">
        <v>31</v>
      </c>
      <c r="G13063" s="8">
        <v>4.46</v>
      </c>
      <c r="H13063" s="9">
        <v>1.992E-2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269</v>
      </c>
      <c r="F13064" s="7" t="s">
        <v>31</v>
      </c>
      <c r="G13064" s="8">
        <v>4.46</v>
      </c>
      <c r="H13064" s="9">
        <v>1.992E-2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113</v>
      </c>
      <c r="D13065" s="7" t="s">
        <v>29</v>
      </c>
      <c r="E13065" s="7" t="s">
        <v>26024</v>
      </c>
      <c r="F13065" s="7" t="s">
        <v>31</v>
      </c>
      <c r="G13065" s="8">
        <v>4.46</v>
      </c>
      <c r="H13065" s="9">
        <v>1.992E-2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7760</v>
      </c>
      <c r="F13067" s="7" t="s">
        <v>31</v>
      </c>
      <c r="G13067" s="8">
        <v>4.0999999999999996</v>
      </c>
      <c r="H13067" s="9">
        <v>1.992E-2</v>
      </c>
      <c r="I13067" s="10">
        <v>22092.080000000002</v>
      </c>
      <c r="J13067" s="11"/>
      <c r="K13067" s="7"/>
      <c r="L13067" s="12">
        <v>15</v>
      </c>
      <c r="M13067" s="11"/>
      <c r="N13067" s="38">
        <f>I13067*(100-$B$4)*(100-$B$5)/10000</f>
        <v>22092.080000000002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0.2</v>
      </c>
      <c r="H13069" s="9">
        <v>2.0000000000000001E-4</v>
      </c>
      <c r="I13069" s="10">
        <v>2014.94</v>
      </c>
      <c r="J13069" s="11"/>
      <c r="K13069" s="7"/>
      <c r="L13069" s="12">
        <v>7</v>
      </c>
      <c r="M13069" s="11"/>
      <c r="N13069" s="38">
        <f>I13069*(100-$B$4)*(100-$B$5)/10000</f>
        <v>2014.94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0.154</v>
      </c>
      <c r="H13070" s="9">
        <v>2.7700000000000001E-4</v>
      </c>
      <c r="I13070" s="10">
        <v>1765.88</v>
      </c>
      <c r="J13070" s="12">
        <v>2</v>
      </c>
      <c r="K13070" s="7"/>
      <c r="L13070" s="12">
        <v>7</v>
      </c>
      <c r="M13070" s="11"/>
      <c r="N13070" s="38">
        <f>I13070*(100-$B$4)*(100-$B$5)/10000</f>
        <v>1765.88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0.11899999999999999</v>
      </c>
      <c r="H13071" s="9">
        <v>1.8000000000000001E-4</v>
      </c>
      <c r="I13071" s="10">
        <v>1544.48</v>
      </c>
      <c r="J13071" s="11"/>
      <c r="K13071" s="7"/>
      <c r="L13071" s="12">
        <v>7</v>
      </c>
      <c r="M13071" s="11"/>
      <c r="N13071" s="38">
        <f>I13071*(100-$B$4)*(100-$B$5)/10000</f>
        <v>1544.48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7272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7272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11135.85</v>
      </c>
      <c r="J13076" s="11"/>
      <c r="K13076" s="7"/>
      <c r="L13076" s="12">
        <v>30</v>
      </c>
      <c r="M13076" s="11"/>
      <c r="N13076" s="38">
        <f>I13076*(100-$B$4)*(100-$B$5)/10000</f>
        <v>11135.85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11135.81</v>
      </c>
      <c r="J13077" s="11"/>
      <c r="K13077" s="7"/>
      <c r="L13077" s="12">
        <v>30</v>
      </c>
      <c r="M13077" s="11"/>
      <c r="N13077" s="38">
        <f>I13077*(100-$B$4)*(100-$B$5)/10000</f>
        <v>11135.81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25805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25805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2.5499999999999998</v>
      </c>
      <c r="H13089" s="9">
        <v>1.0125E-2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2.6150000000000002</v>
      </c>
      <c r="H13090" s="9">
        <v>1.0125E-2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</v>
      </c>
      <c r="H13095" s="9">
        <v>1.4E-2</v>
      </c>
      <c r="I13095" s="10">
        <v>14035.85</v>
      </c>
      <c r="J13095" s="11"/>
      <c r="K13095" s="7"/>
      <c r="L13095" s="12">
        <v>30</v>
      </c>
      <c r="M13095" s="11"/>
      <c r="N13095" s="38">
        <f>I13095*(100-$B$4)*(100-$B$5)/10000</f>
        <v>14035.85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3.25</v>
      </c>
      <c r="H13096" s="9">
        <v>1.1672E-2</v>
      </c>
      <c r="I13096" s="10">
        <v>15595.38</v>
      </c>
      <c r="J13096" s="11"/>
      <c r="K13096" s="7"/>
      <c r="L13096" s="12">
        <v>20</v>
      </c>
      <c r="M13096" s="11"/>
      <c r="N13096" s="38">
        <f>I13096*(100-$B$4)*(100-$B$5)/10000</f>
        <v>15595.38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10934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10934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10934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35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2">
        <v>33</v>
      </c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47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1"/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5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3.93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20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10934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10934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10934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10934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315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315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315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315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315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315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315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35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53</v>
      </c>
      <c r="G13208" s="8">
        <v>0.18</v>
      </c>
      <c r="H13208" s="9">
        <v>1.9799999999999999E-4</v>
      </c>
      <c r="I13208" s="13">
        <v>225.15</v>
      </c>
      <c r="J13208" s="12">
        <v>46</v>
      </c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11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31</v>
      </c>
      <c r="G13209" s="8">
        <v>1.0999999999999999E-2</v>
      </c>
      <c r="H13209" s="9">
        <v>2.4000000000000001E-5</v>
      </c>
      <c r="I13209" s="13">
        <v>225.15</v>
      </c>
      <c r="J13209" s="11"/>
      <c r="K13209" s="7"/>
      <c r="L13209" s="12">
        <v>7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0.184</v>
      </c>
      <c r="H13210" s="9">
        <v>1.84E-4</v>
      </c>
      <c r="I13210" s="13">
        <v>225.15</v>
      </c>
      <c r="J13210" s="12">
        <v>1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0.185</v>
      </c>
      <c r="H13211" s="9">
        <v>2.1100000000000001E-4</v>
      </c>
      <c r="I13211" s="13">
        <v>225.15</v>
      </c>
      <c r="J13211" s="11"/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1.8699999999999999E-4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60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25683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25683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25683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25683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25683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25683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25683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25683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6.7599999999999993E-2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675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432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2.0129999999999999E-2</v>
      </c>
      <c r="I13314" s="10">
        <v>14868.7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14868.7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2.0129999999999999E-2</v>
      </c>
      <c r="I13315" s="10">
        <v>13999.5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13999.5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7871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25805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25805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7871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25805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6748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2030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2258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44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24507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1"/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7272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2">
        <v>2</v>
      </c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7272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7272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24507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7272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24507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7272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7272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13172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10934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10934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13172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10934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59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13172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15586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29</v>
      </c>
      <c r="E13360" s="7" t="s">
        <v>26585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26585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2">
        <v>9</v>
      </c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15586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26585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15586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15586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26585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26585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26585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9.5000000000000001E-2</v>
      </c>
      <c r="H13372" s="9">
        <v>1.6200000000000001E-4</v>
      </c>
      <c r="I13372" s="13">
        <v>479.57</v>
      </c>
      <c r="J13372" s="11"/>
      <c r="K13372" s="7"/>
      <c r="L13372" s="12">
        <v>15</v>
      </c>
      <c r="M13372" s="11"/>
      <c r="N13372" s="38">
        <f>I13372*(100-$B$4)*(100-$B$5)/10000</f>
        <v>479.57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53</v>
      </c>
      <c r="G13373" s="8">
        <v>0.151</v>
      </c>
      <c r="H13373" s="9">
        <v>0</v>
      </c>
      <c r="I13373" s="10">
        <v>1099.4000000000001</v>
      </c>
      <c r="J13373" s="11"/>
      <c r="K13373" s="7"/>
      <c r="L13373" s="12">
        <v>15</v>
      </c>
      <c r="M13373" s="11"/>
      <c r="N13373" s="38">
        <f>I13373*(100-$B$4)*(100-$B$5)/10000</f>
        <v>1099.4000000000001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1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53</v>
      </c>
      <c r="G13374" s="8">
        <v>0.18</v>
      </c>
      <c r="H13374" s="9">
        <v>1.44E-4</v>
      </c>
      <c r="I13374" s="13">
        <v>506.21</v>
      </c>
      <c r="J13374" s="12">
        <v>6</v>
      </c>
      <c r="K13374" s="7"/>
      <c r="L13374" s="12">
        <v>15</v>
      </c>
      <c r="M13374" s="11"/>
      <c r="N13374" s="38">
        <f>I13374*(100-$B$4)*(100-$B$5)/10000</f>
        <v>506.21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23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31</v>
      </c>
      <c r="G13375" s="8">
        <v>5.2999999999999999E-2</v>
      </c>
      <c r="H13375" s="9">
        <v>8.8999999999999995E-4</v>
      </c>
      <c r="I13375" s="13">
        <v>214.99</v>
      </c>
      <c r="J13375" s="11"/>
      <c r="K13375" s="7"/>
      <c r="L13375" s="12">
        <v>15</v>
      </c>
      <c r="M13375" s="11"/>
      <c r="N13375" s="38">
        <f>I13375*(100-$B$4)*(100-$B$5)/10000</f>
        <v>214.99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5.0000000000000001E-4</v>
      </c>
      <c r="I13376" s="13">
        <v>214.99</v>
      </c>
      <c r="J13376" s="11"/>
      <c r="K13376" s="7"/>
      <c r="L13376" s="12">
        <v>15</v>
      </c>
      <c r="M13376" s="11"/>
      <c r="N13376" s="38">
        <f>I13376*(100-$B$4)*(100-$B$5)/10000</f>
        <v>214.99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23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31</v>
      </c>
      <c r="G13377" s="8">
        <v>0.06</v>
      </c>
      <c r="H13377" s="9">
        <v>5.71E-4</v>
      </c>
      <c r="I13377" s="13">
        <v>226.94</v>
      </c>
      <c r="J13377" s="11"/>
      <c r="K13377" s="7"/>
      <c r="L13377" s="12">
        <v>15</v>
      </c>
      <c r="M13377" s="11"/>
      <c r="N13377" s="38">
        <f>I13377*(100-$B$4)*(100-$B$5)/10000</f>
        <v>226.94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2.7999999999999998E-4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1.418E-3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4.5999999999999999E-2</v>
      </c>
      <c r="H13383" s="9">
        <v>3.4600000000000001E-4</v>
      </c>
      <c r="I13383" s="13">
        <v>326.39</v>
      </c>
      <c r="J13383" s="12">
        <v>526</v>
      </c>
      <c r="K13383" s="7"/>
      <c r="L13383" s="12">
        <v>7</v>
      </c>
      <c r="M13383" s="11"/>
      <c r="N13383" s="38">
        <f>I13383*(100-$B$4)*(100-$B$5)/10000</f>
        <v>326.39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11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3.2000000000000001E-2</v>
      </c>
      <c r="H13384" s="9">
        <v>2.6400000000000002E-4</v>
      </c>
      <c r="I13384" s="13">
        <v>623.11</v>
      </c>
      <c r="J13384" s="11"/>
      <c r="K13384" s="7"/>
      <c r="L13384" s="12">
        <v>7</v>
      </c>
      <c r="M13384" s="11"/>
      <c r="N13384" s="38">
        <f>I13384*(100-$B$4)*(100-$B$5)/10000</f>
        <v>623.11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4.4999999999999998E-2</v>
      </c>
      <c r="H13385" s="9">
        <v>3.1500000000000001E-4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5766</v>
      </c>
      <c r="F13387" s="7" t="s">
        <v>31</v>
      </c>
      <c r="G13387" s="8">
        <v>2.5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158</v>
      </c>
      <c r="F13388" s="7" t="s">
        <v>31</v>
      </c>
      <c r="G13388" s="8">
        <v>2.7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432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234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7172</v>
      </c>
      <c r="F13398" s="7" t="s">
        <v>31</v>
      </c>
      <c r="G13398" s="8">
        <v>2.16</v>
      </c>
      <c r="H13398" s="9">
        <v>1.3729999999999999E-2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439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7272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836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7172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40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8355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369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25805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8355</v>
      </c>
      <c r="F13416" s="7" t="s">
        <v>31</v>
      </c>
      <c r="G13416" s="8">
        <v>2.85</v>
      </c>
      <c r="H13416" s="9">
        <v>1.4331E-2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2003</v>
      </c>
      <c r="F13417" s="7" t="s">
        <v>31</v>
      </c>
      <c r="G13417" s="8">
        <v>2.85</v>
      </c>
      <c r="H13417" s="9">
        <v>1.2749999999999999E-2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702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9276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7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26708</v>
      </c>
      <c r="F13426" s="7" t="s">
        <v>31</v>
      </c>
      <c r="G13426" s="8">
        <v>0.45</v>
      </c>
      <c r="H13426" s="9">
        <v>3.8400000000000001E-4</v>
      </c>
      <c r="I13426" s="10">
        <v>7278.68</v>
      </c>
      <c r="J13426" s="11"/>
      <c r="K13426" s="7"/>
      <c r="L13426" s="11"/>
      <c r="M13426" s="11"/>
      <c r="N13426" s="38">
        <f>I13426*(100-$B$4)*(100-$B$5)/10000</f>
        <v>7278.68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26709</v>
      </c>
      <c r="B13427" s="7" t="s">
        <v>26710</v>
      </c>
      <c r="C13427" s="7" t="s">
        <v>57</v>
      </c>
      <c r="D13427" s="7" t="s">
        <v>35</v>
      </c>
      <c r="E13427" s="7" t="s">
        <v>26708</v>
      </c>
      <c r="F13427" s="7" t="s">
        <v>31</v>
      </c>
      <c r="G13427" s="8">
        <v>0.45</v>
      </c>
      <c r="H13427" s="9">
        <v>3.8400000000000001E-4</v>
      </c>
      <c r="I13427" s="10">
        <v>3487.7</v>
      </c>
      <c r="J13427" s="11"/>
      <c r="K13427" s="7"/>
      <c r="L13427" s="11"/>
      <c r="M13427" s="11"/>
      <c r="N13427" s="38">
        <f>I13427*(100-$B$4)*(100-$B$5)/10000</f>
        <v>3487.7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35.1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26713</v>
      </c>
      <c r="F13428" s="7" t="s">
        <v>31</v>
      </c>
      <c r="G13428" s="8">
        <v>0.32400000000000001</v>
      </c>
      <c r="H13428" s="9">
        <v>6.69E-4</v>
      </c>
      <c r="I13428" s="10">
        <v>6217.21</v>
      </c>
      <c r="J13428" s="11"/>
      <c r="K13428" s="7"/>
      <c r="L13428" s="11"/>
      <c r="M13428" s="11"/>
      <c r="N13428" s="38">
        <f>I13428*(100-$B$4)*(100-$B$5)/10000</f>
        <v>6217.21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7.1" customHeight="1" outlineLevel="5" x14ac:dyDescent="0.2">
      <c r="A13429" s="6" t="s">
        <v>26714</v>
      </c>
      <c r="B13429" s="7" t="s">
        <v>26715</v>
      </c>
      <c r="C13429" s="7" t="s">
        <v>57</v>
      </c>
      <c r="D13429" s="7" t="s">
        <v>35</v>
      </c>
      <c r="E13429" s="7" t="s">
        <v>26705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57</v>
      </c>
      <c r="D13430" s="7" t="s">
        <v>35</v>
      </c>
      <c r="E13430" s="7" t="s">
        <v>26713</v>
      </c>
      <c r="F13430" s="7" t="s">
        <v>31</v>
      </c>
      <c r="G13430" s="8">
        <v>0.32400000000000001</v>
      </c>
      <c r="H13430" s="9">
        <v>6.69E-4</v>
      </c>
      <c r="I13430" s="10">
        <v>6672.13</v>
      </c>
      <c r="J13430" s="11"/>
      <c r="K13430" s="7"/>
      <c r="L13430" s="11"/>
      <c r="M13430" s="11"/>
      <c r="N13430" s="38">
        <f>I13430*(100-$B$4)*(100-$B$5)/10000</f>
        <v>6672.13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57</v>
      </c>
      <c r="D13431" s="7" t="s">
        <v>35</v>
      </c>
      <c r="E13431" s="7" t="s">
        <v>26720</v>
      </c>
      <c r="F13431" s="7" t="s">
        <v>31</v>
      </c>
      <c r="G13431" s="8">
        <v>0.32400000000000001</v>
      </c>
      <c r="H13431" s="9">
        <v>6.69E-4</v>
      </c>
      <c r="I13431" s="10">
        <v>7885.24</v>
      </c>
      <c r="J13431" s="11"/>
      <c r="K13431" s="7"/>
      <c r="L13431" s="11"/>
      <c r="M13431" s="11"/>
      <c r="N13431" s="38">
        <f>I13431*(100-$B$4)*(100-$B$5)/10000</f>
        <v>7885.24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26721</v>
      </c>
      <c r="B13432" s="7" t="s">
        <v>26722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26713</v>
      </c>
      <c r="F13433" s="7" t="s">
        <v>31</v>
      </c>
      <c r="G13433" s="8">
        <v>0.32400000000000001</v>
      </c>
      <c r="H13433" s="9">
        <v>6.69E-4</v>
      </c>
      <c r="I13433" s="10">
        <v>6672.13</v>
      </c>
      <c r="J13433" s="11"/>
      <c r="K13433" s="7"/>
      <c r="L13433" s="11"/>
      <c r="M13433" s="11"/>
      <c r="N13433" s="38">
        <f>I13433*(100-$B$4)*(100-$B$5)/10000</f>
        <v>6672.13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26720</v>
      </c>
      <c r="F13434" s="7" t="s">
        <v>31</v>
      </c>
      <c r="G13434" s="8">
        <v>0.32400000000000001</v>
      </c>
      <c r="H13434" s="9">
        <v>6.69E-4</v>
      </c>
      <c r="I13434" s="10">
        <v>7885.24</v>
      </c>
      <c r="J13434" s="11"/>
      <c r="K13434" s="7"/>
      <c r="L13434" s="11"/>
      <c r="M13434" s="11"/>
      <c r="N13434" s="38">
        <f>I13434*(100-$B$4)*(100-$B$5)/10000</f>
        <v>7885.24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58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26713</v>
      </c>
      <c r="F13436" s="7" t="s">
        <v>31</v>
      </c>
      <c r="G13436" s="8">
        <v>0.32400000000000001</v>
      </c>
      <c r="H13436" s="9">
        <v>6.69E-4</v>
      </c>
      <c r="I13436" s="10">
        <v>6217.21</v>
      </c>
      <c r="J13436" s="11"/>
      <c r="K13436" s="7"/>
      <c r="L13436" s="11"/>
      <c r="M13436" s="11"/>
      <c r="N13436" s="38">
        <f>I13436*(100-$B$4)*(100-$B$5)/10000</f>
        <v>6217.21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58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58</v>
      </c>
      <c r="F13438" s="7" t="s">
        <v>31</v>
      </c>
      <c r="G13438" s="8">
        <v>0.32400000000000001</v>
      </c>
      <c r="H13438" s="9">
        <v>6.69E-4</v>
      </c>
      <c r="I13438" s="10">
        <v>9856.5499999999993</v>
      </c>
      <c r="J13438" s="11"/>
      <c r="K13438" s="7"/>
      <c r="L13438" s="11"/>
      <c r="M13438" s="11"/>
      <c r="N13438" s="38">
        <f>I13438*(100-$B$4)*(100-$B$5)/10000</f>
        <v>9856.5499999999993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26708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26708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58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29</v>
      </c>
      <c r="E13442" s="7" t="s">
        <v>26743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26746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26747</v>
      </c>
      <c r="B13444" s="7" t="s">
        <v>26748</v>
      </c>
      <c r="C13444" s="7" t="s">
        <v>57</v>
      </c>
      <c r="D13444" s="7" t="s">
        <v>29</v>
      </c>
      <c r="E13444" s="7" t="s">
        <v>58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26746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58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3487.7</v>
      </c>
      <c r="J13448" s="11"/>
      <c r="K13448" s="7"/>
      <c r="L13448" s="11"/>
      <c r="M13448" s="11"/>
      <c r="N13448" s="38">
        <f>I13448*(100-$B$4)*(100-$B$5)/10000</f>
        <v>3487.7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26708</v>
      </c>
      <c r="F13449" s="7" t="s">
        <v>31</v>
      </c>
      <c r="G13449" s="8">
        <v>0.32400000000000001</v>
      </c>
      <c r="H13449" s="9">
        <v>6.69E-4</v>
      </c>
      <c r="I13449" s="10">
        <v>6217.21</v>
      </c>
      <c r="J13449" s="11"/>
      <c r="K13449" s="7"/>
      <c r="L13449" s="11"/>
      <c r="M13449" s="11"/>
      <c r="N13449" s="38">
        <f>I13449*(100-$B$4)*(100-$B$5)/10000</f>
        <v>6217.21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26708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26708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26746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26746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26708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22304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26743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26720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26720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26793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26796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26803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225</v>
      </c>
      <c r="F13473" s="7" t="s">
        <v>31</v>
      </c>
      <c r="G13473" s="8">
        <v>0.45</v>
      </c>
      <c r="H13473" s="9">
        <v>3.8400000000000001E-4</v>
      </c>
      <c r="I13473" s="10">
        <v>4245.8999999999996</v>
      </c>
      <c r="J13473" s="11"/>
      <c r="K13473" s="7"/>
      <c r="L13473" s="11"/>
      <c r="M13473" s="11"/>
      <c r="N13473" s="38">
        <f>I13473*(100-$B$4)*(100-$B$5)/10000</f>
        <v>4245.8999999999996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26816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26817</v>
      </c>
      <c r="B13476" s="7" t="s">
        <v>26818</v>
      </c>
      <c r="C13476" s="7" t="s">
        <v>68</v>
      </c>
      <c r="D13476" s="7" t="s">
        <v>35</v>
      </c>
      <c r="E13476" s="7" t="s">
        <v>225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3601</v>
      </c>
      <c r="F13477" s="7" t="s">
        <v>31</v>
      </c>
      <c r="G13477" s="8">
        <v>0.32400000000000001</v>
      </c>
      <c r="H13477" s="9">
        <v>6.69E-4</v>
      </c>
      <c r="I13477" s="10">
        <v>6368.85</v>
      </c>
      <c r="J13477" s="11"/>
      <c r="K13477" s="7"/>
      <c r="L13477" s="11"/>
      <c r="M13477" s="11"/>
      <c r="N13477" s="38">
        <f>I13477*(100-$B$4)*(100-$B$5)/10000</f>
        <v>6368.85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26816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65</v>
      </c>
      <c r="F13481" s="7" t="s">
        <v>31</v>
      </c>
      <c r="G13481" s="8">
        <v>0.32400000000000001</v>
      </c>
      <c r="H13481" s="9">
        <v>6.69E-4</v>
      </c>
      <c r="I13481" s="10">
        <v>6368.85</v>
      </c>
      <c r="J13481" s="11"/>
      <c r="K13481" s="7"/>
      <c r="L13481" s="11"/>
      <c r="M13481" s="11"/>
      <c r="N13481" s="38">
        <f>I13481*(100-$B$4)*(100-$B$5)/10000</f>
        <v>6368.85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29</v>
      </c>
      <c r="E13484" s="7" t="s">
        <v>65</v>
      </c>
      <c r="F13484" s="7" t="s">
        <v>31</v>
      </c>
      <c r="G13484" s="8">
        <v>0.32400000000000001</v>
      </c>
      <c r="H13484" s="9">
        <v>6.69E-4</v>
      </c>
      <c r="I13484" s="10">
        <v>6368.85</v>
      </c>
      <c r="J13484" s="11"/>
      <c r="K13484" s="7"/>
      <c r="L13484" s="11"/>
      <c r="M13484" s="11"/>
      <c r="N13484" s="38">
        <f>I13484*(100-$B$4)*(100-$B$5)/10000</f>
        <v>6368.85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26835</v>
      </c>
      <c r="B13485" s="7" t="s">
        <v>26836</v>
      </c>
      <c r="C13485" s="7" t="s">
        <v>68</v>
      </c>
      <c r="D13485" s="7" t="s">
        <v>29</v>
      </c>
      <c r="E13485" s="7" t="s">
        <v>26837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26837</v>
      </c>
      <c r="F13486" s="7" t="s">
        <v>31</v>
      </c>
      <c r="G13486" s="8">
        <v>0.45</v>
      </c>
      <c r="H13486" s="9">
        <v>3.8400000000000001E-4</v>
      </c>
      <c r="I13486" s="10">
        <v>9704.91</v>
      </c>
      <c r="J13486" s="11"/>
      <c r="K13486" s="7"/>
      <c r="L13486" s="11"/>
      <c r="M13486" s="11"/>
      <c r="N13486" s="38">
        <f>I13486*(100-$B$4)*(100-$B$5)/10000</f>
        <v>9704.91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380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26783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158</v>
      </c>
      <c r="F13494" s="7" t="s">
        <v>31</v>
      </c>
      <c r="G13494" s="8">
        <v>0.32400000000000001</v>
      </c>
      <c r="H13494" s="9">
        <v>6.69E-4</v>
      </c>
      <c r="I13494" s="10">
        <v>7885.24</v>
      </c>
      <c r="J13494" s="11"/>
      <c r="K13494" s="7"/>
      <c r="L13494" s="11"/>
      <c r="M13494" s="11"/>
      <c r="N13494" s="38">
        <f>I13494*(100-$B$4)*(100-$B$5)/10000</f>
        <v>7885.24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7885.24</v>
      </c>
      <c r="J13495" s="11"/>
      <c r="K13495" s="7"/>
      <c r="L13495" s="11"/>
      <c r="M13495" s="11"/>
      <c r="N13495" s="38">
        <f>I13495*(100-$B$4)*(100-$B$5)/10000</f>
        <v>7885.24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26783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398</v>
      </c>
      <c r="F13499" s="7" t="s">
        <v>31</v>
      </c>
      <c r="G13499" s="8">
        <v>0.45</v>
      </c>
      <c r="H13499" s="9">
        <v>3.8400000000000001E-4</v>
      </c>
      <c r="I13499" s="10">
        <v>5459.01</v>
      </c>
      <c r="J13499" s="11"/>
      <c r="K13499" s="7"/>
      <c r="L13499" s="11"/>
      <c r="M13499" s="11"/>
      <c r="N13499" s="38">
        <f>I13499*(100-$B$4)*(100-$B$5)/10000</f>
        <v>5459.01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158</v>
      </c>
      <c r="F13500" s="7" t="s">
        <v>31</v>
      </c>
      <c r="G13500" s="8">
        <v>0.32400000000000001</v>
      </c>
      <c r="H13500" s="9">
        <v>6.69E-4</v>
      </c>
      <c r="I13500" s="10">
        <v>12434.42</v>
      </c>
      <c r="J13500" s="11"/>
      <c r="K13500" s="7"/>
      <c r="L13500" s="11"/>
      <c r="M13500" s="11"/>
      <c r="N13500" s="38">
        <f>I13500*(100-$B$4)*(100-$B$5)/10000</f>
        <v>12434.42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26870</v>
      </c>
      <c r="F13501" s="7" t="s">
        <v>31</v>
      </c>
      <c r="G13501" s="8">
        <v>0.32400000000000001</v>
      </c>
      <c r="H13501" s="9">
        <v>6.69E-4</v>
      </c>
      <c r="I13501" s="10">
        <v>7885.24</v>
      </c>
      <c r="J13501" s="11"/>
      <c r="K13501" s="7"/>
      <c r="L13501" s="11"/>
      <c r="M13501" s="11"/>
      <c r="N13501" s="38">
        <f>I13501*(100-$B$4)*(100-$B$5)/10000</f>
        <v>7885.24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158</v>
      </c>
      <c r="F13502" s="7" t="s">
        <v>31</v>
      </c>
      <c r="G13502" s="8">
        <v>0.32400000000000001</v>
      </c>
      <c r="H13502" s="9">
        <v>6.69E-4</v>
      </c>
      <c r="I13502" s="10">
        <v>12434.42</v>
      </c>
      <c r="J13502" s="11"/>
      <c r="K13502" s="7"/>
      <c r="L13502" s="11"/>
      <c r="M13502" s="11"/>
      <c r="N13502" s="38">
        <f>I13502*(100-$B$4)*(100-$B$5)/10000</f>
        <v>12434.42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398</v>
      </c>
      <c r="F13503" s="7" t="s">
        <v>31</v>
      </c>
      <c r="G13503" s="8">
        <v>0.45</v>
      </c>
      <c r="H13503" s="9">
        <v>3.8400000000000001E-4</v>
      </c>
      <c r="I13503" s="10">
        <v>5459.01</v>
      </c>
      <c r="J13503" s="11"/>
      <c r="K13503" s="7"/>
      <c r="L13503" s="11"/>
      <c r="M13503" s="11"/>
      <c r="N13503" s="38">
        <f>I13503*(100-$B$4)*(100-$B$5)/10000</f>
        <v>5459.01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26870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26879</v>
      </c>
      <c r="F13507" s="7" t="s">
        <v>31</v>
      </c>
      <c r="G13507" s="8">
        <v>0.32400000000000001</v>
      </c>
      <c r="H13507" s="9">
        <v>6.69E-4</v>
      </c>
      <c r="I13507" s="10">
        <v>6520.49</v>
      </c>
      <c r="J13507" s="11"/>
      <c r="K13507" s="7"/>
      <c r="L13507" s="11"/>
      <c r="M13507" s="11"/>
      <c r="N13507" s="38">
        <f>I13507*(100-$B$4)*(100-$B$5)/10000</f>
        <v>6520.49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26882</v>
      </c>
      <c r="F13508" s="7" t="s">
        <v>31</v>
      </c>
      <c r="G13508" s="8">
        <v>0.45</v>
      </c>
      <c r="H13508" s="9">
        <v>3.8400000000000001E-4</v>
      </c>
      <c r="I13508" s="10">
        <v>5913.93</v>
      </c>
      <c r="J13508" s="11"/>
      <c r="K13508" s="7"/>
      <c r="L13508" s="11"/>
      <c r="M13508" s="11"/>
      <c r="N13508" s="38">
        <f>I13508*(100-$B$4)*(100-$B$5)/10000</f>
        <v>5913.93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26892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26889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315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315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26907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26908</v>
      </c>
      <c r="B13518" s="7" t="s">
        <v>26909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315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21478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315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1.4</v>
      </c>
      <c r="H13526" s="9">
        <v>2E-3</v>
      </c>
      <c r="I13526" s="10">
        <v>3942.62</v>
      </c>
      <c r="J13526" s="11"/>
      <c r="K13526" s="7"/>
      <c r="L13526" s="11"/>
      <c r="M13526" s="11"/>
      <c r="N13526" s="38">
        <f>I13526*(100-$B$4)*(100-$B$5)/10000</f>
        <v>3942.62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</v>
      </c>
      <c r="H13527" s="9">
        <v>2E-3</v>
      </c>
      <c r="I13527" s="10">
        <v>4245.8999999999996</v>
      </c>
      <c r="J13527" s="11"/>
      <c r="K13527" s="7"/>
      <c r="L13527" s="11"/>
      <c r="M13527" s="11"/>
      <c r="N13527" s="38">
        <f>I13527*(100-$B$4)*(100-$B$5)/10000</f>
        <v>4245.8999999999996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4549.18</v>
      </c>
      <c r="J13528" s="11"/>
      <c r="K13528" s="7"/>
      <c r="L13528" s="11"/>
      <c r="M13528" s="11"/>
      <c r="N13528" s="38">
        <f>I13528*(100-$B$4)*(100-$B$5)/10000</f>
        <v>4549.18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1.4</v>
      </c>
      <c r="H13529" s="9">
        <v>2E-3</v>
      </c>
      <c r="I13529" s="10">
        <v>9098.35</v>
      </c>
      <c r="J13529" s="11"/>
      <c r="K13529" s="7"/>
      <c r="L13529" s="11"/>
      <c r="M13529" s="11"/>
      <c r="N13529" s="38">
        <f>I13529*(100-$B$4)*(100-$B$5)/10000</f>
        <v>9098.35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4245.8999999999996</v>
      </c>
      <c r="J13531" s="11"/>
      <c r="K13531" s="7"/>
      <c r="L13531" s="11"/>
      <c r="M13531" s="11"/>
      <c r="N13531" s="38">
        <f>I13531*(100-$B$4)*(100-$B$5)/10000</f>
        <v>4245.8999999999996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1.2</v>
      </c>
      <c r="H13532" s="9">
        <v>2E-3</v>
      </c>
      <c r="I13532" s="10">
        <v>2956.97</v>
      </c>
      <c r="J13532" s="11"/>
      <c r="K13532" s="7"/>
      <c r="L13532" s="11"/>
      <c r="M13532" s="11"/>
      <c r="N13532" s="38">
        <f>I13532*(100-$B$4)*(100-$B$5)/10000</f>
        <v>2956.97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8491.7999999999993</v>
      </c>
      <c r="J13533" s="11"/>
      <c r="K13533" s="7"/>
      <c r="L13533" s="11"/>
      <c r="M13533" s="11"/>
      <c r="N13533" s="38">
        <f>I13533*(100-$B$4)*(100-$B$5)/10000</f>
        <v>8491.7999999999993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4549.18</v>
      </c>
      <c r="J13534" s="11"/>
      <c r="K13534" s="7"/>
      <c r="L13534" s="11"/>
      <c r="M13534" s="11"/>
      <c r="N13534" s="38">
        <f>I13534*(100-$B$4)*(100-$B$5)/10000</f>
        <v>4549.18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3942.62</v>
      </c>
      <c r="J13535" s="11"/>
      <c r="K13535" s="7"/>
      <c r="L13535" s="11"/>
      <c r="M13535" s="11"/>
      <c r="N13535" s="38">
        <f>I13535*(100-$B$4)*(100-$B$5)/10000</f>
        <v>3942.62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</v>
      </c>
      <c r="H13536" s="9">
        <v>2E-3</v>
      </c>
      <c r="I13536" s="10">
        <v>4549.18</v>
      </c>
      <c r="J13536" s="11"/>
      <c r="K13536" s="7"/>
      <c r="L13536" s="11"/>
      <c r="M13536" s="11"/>
      <c r="N13536" s="38">
        <f>I13536*(100-$B$4)*(100-$B$5)/10000</f>
        <v>4549.18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1.4</v>
      </c>
      <c r="H13537" s="9">
        <v>2E-3</v>
      </c>
      <c r="I13537" s="10">
        <v>8491.7999999999993</v>
      </c>
      <c r="J13537" s="11"/>
      <c r="K13537" s="7"/>
      <c r="L13537" s="11"/>
      <c r="M13537" s="11"/>
      <c r="N13537" s="38">
        <f>I13537*(100-$B$4)*(100-$B$5)/10000</f>
        <v>8491.7999999999993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1.2</v>
      </c>
      <c r="H13539" s="9">
        <v>2E-3</v>
      </c>
      <c r="I13539" s="10">
        <v>6823.77</v>
      </c>
      <c r="J13539" s="11"/>
      <c r="K13539" s="7"/>
      <c r="L13539" s="11"/>
      <c r="M13539" s="11"/>
      <c r="N13539" s="38">
        <f>I13539*(100-$B$4)*(100-$B$5)/10000</f>
        <v>6823.77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3411.88</v>
      </c>
      <c r="J13540" s="11"/>
      <c r="K13540" s="7"/>
      <c r="L13540" s="11"/>
      <c r="M13540" s="11"/>
      <c r="N13540" s="38">
        <f>I13540*(100-$B$4)*(100-$B$5)/10000</f>
        <v>3411.88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1971.31</v>
      </c>
      <c r="J13541" s="11"/>
      <c r="K13541" s="7"/>
      <c r="L13541" s="11"/>
      <c r="M13541" s="11"/>
      <c r="N13541" s="38">
        <f>I13541*(100-$B$4)*(100-$B$5)/10000</f>
        <v>1971.31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6368.85</v>
      </c>
      <c r="J13543" s="11"/>
      <c r="K13543" s="7"/>
      <c r="L13543" s="11"/>
      <c r="M13543" s="11"/>
      <c r="N13543" s="38">
        <f>I13543*(100-$B$4)*(100-$B$5)/10000</f>
        <v>6368.85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9098.35</v>
      </c>
      <c r="J13544" s="11"/>
      <c r="K13544" s="7"/>
      <c r="L13544" s="11"/>
      <c r="M13544" s="11"/>
      <c r="N13544" s="38">
        <f>I13544*(100-$B$4)*(100-$B$5)/10000</f>
        <v>9098.35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2956.97</v>
      </c>
      <c r="J13545" s="11"/>
      <c r="K13545" s="7"/>
      <c r="L13545" s="11"/>
      <c r="M13545" s="11"/>
      <c r="N13545" s="38">
        <f>I13545*(100-$B$4)*(100-$B$5)/10000</f>
        <v>2956.97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2274.59</v>
      </c>
      <c r="J13546" s="11"/>
      <c r="K13546" s="7"/>
      <c r="L13546" s="11"/>
      <c r="M13546" s="11"/>
      <c r="N13546" s="38">
        <f>I13546*(100-$B$4)*(100-$B$5)/10000</f>
        <v>2274.59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6368.85</v>
      </c>
      <c r="J13547" s="11"/>
      <c r="K13547" s="7"/>
      <c r="L13547" s="11"/>
      <c r="M13547" s="11"/>
      <c r="N13547" s="38">
        <f>I13547*(100-$B$4)*(100-$B$5)/10000</f>
        <v>6368.85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2274.59</v>
      </c>
      <c r="J13548" s="11"/>
      <c r="K13548" s="7"/>
      <c r="L13548" s="11"/>
      <c r="M13548" s="11"/>
      <c r="N13548" s="38">
        <f>I13548*(100-$B$4)*(100-$B$5)/10000</f>
        <v>2274.59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35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4549.18</v>
      </c>
      <c r="J13549" s="11"/>
      <c r="K13549" s="7"/>
      <c r="L13549" s="11"/>
      <c r="M13549" s="11"/>
      <c r="N13549" s="38">
        <f>I13549*(100-$B$4)*(100-$B$5)/10000</f>
        <v>4549.18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7581.96</v>
      </c>
      <c r="J13551" s="11"/>
      <c r="K13551" s="7"/>
      <c r="L13551" s="11"/>
      <c r="M13551" s="11"/>
      <c r="N13551" s="38">
        <f>I13551*(100-$B$4)*(100-$B$5)/10000</f>
        <v>7581.96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1213.1099999999999</v>
      </c>
      <c r="J13553" s="11"/>
      <c r="K13553" s="7"/>
      <c r="L13553" s="11"/>
      <c r="M13553" s="11"/>
      <c r="N13553" s="38">
        <f>I13553*(100-$B$4)*(100-$B$5)/10000</f>
        <v>1213.1099999999999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1364.75</v>
      </c>
      <c r="J13554" s="11"/>
      <c r="K13554" s="7"/>
      <c r="L13554" s="11"/>
      <c r="M13554" s="11"/>
      <c r="N13554" s="38">
        <f>I13554*(100-$B$4)*(100-$B$5)/10000</f>
        <v>1364.75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9856.5499999999993</v>
      </c>
      <c r="J13556" s="11"/>
      <c r="K13556" s="7"/>
      <c r="L13556" s="11"/>
      <c r="M13556" s="11"/>
      <c r="N13556" s="38">
        <f>I13556*(100-$B$4)*(100-$B$5)/10000</f>
        <v>9856.5499999999993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3">
        <v>909.84</v>
      </c>
      <c r="J13557" s="11"/>
      <c r="K13557" s="7"/>
      <c r="L13557" s="11"/>
      <c r="M13557" s="11"/>
      <c r="N13557" s="38">
        <f>I13557*(100-$B$4)*(100-$B$5)/10000</f>
        <v>909.84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7581.96</v>
      </c>
      <c r="J13558" s="11"/>
      <c r="K13558" s="7"/>
      <c r="L13558" s="11"/>
      <c r="M13558" s="11"/>
      <c r="N13558" s="38">
        <f>I13558*(100-$B$4)*(100-$B$5)/10000</f>
        <v>7581.96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1213.1099999999999</v>
      </c>
      <c r="J13559" s="11"/>
      <c r="K13559" s="7"/>
      <c r="L13559" s="11"/>
      <c r="M13559" s="11"/>
      <c r="N13559" s="38">
        <f>I13559*(100-$B$4)*(100-$B$5)/10000</f>
        <v>1213.1099999999999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5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303.27999999999997</v>
      </c>
      <c r="J13563" s="11"/>
      <c r="K13563" s="7"/>
      <c r="L13563" s="11"/>
      <c r="M13563" s="11"/>
      <c r="N13563" s="38">
        <f>I13563*(100-$B$4)*(100-$B$5)/10000</f>
        <v>303.27999999999997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0.1</v>
      </c>
      <c r="H13564" s="9">
        <v>1E-3</v>
      </c>
      <c r="I13564" s="13">
        <v>303.27999999999997</v>
      </c>
      <c r="J13564" s="11"/>
      <c r="K13564" s="7"/>
      <c r="L13564" s="11"/>
      <c r="M13564" s="11"/>
      <c r="N13564" s="38">
        <f>I13564*(100-$B$4)*(100-$B$5)/10000</f>
        <v>303.27999999999997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1516.39</v>
      </c>
      <c r="J13565" s="11"/>
      <c r="K13565" s="7"/>
      <c r="L13565" s="11"/>
      <c r="M13565" s="11"/>
      <c r="N13565" s="38">
        <f>I13565*(100-$B$4)*(100-$B$5)/10000</f>
        <v>1516.39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7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1819.67</v>
      </c>
      <c r="J13574" s="11"/>
      <c r="K13574" s="7"/>
      <c r="L13574" s="11"/>
      <c r="M13574" s="11"/>
      <c r="N13574" s="38">
        <f>I13574*(100-$B$4)*(100-$B$5)/10000</f>
        <v>1819.67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23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1137.29</v>
      </c>
      <c r="J13576" s="11"/>
      <c r="K13576" s="7"/>
      <c r="L13576" s="11"/>
      <c r="M13576" s="11"/>
      <c r="N13576" s="38">
        <f>I13576*(100-$B$4)*(100-$B$5)/10000</f>
        <v>1137.29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682.38</v>
      </c>
      <c r="J13579" s="11"/>
      <c r="K13579" s="7"/>
      <c r="L13579" s="11"/>
      <c r="M13579" s="11"/>
      <c r="N13579" s="38">
        <f>I13579*(100-$B$4)*(100-$B$5)/10000</f>
        <v>682.38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3">
        <v>909.84</v>
      </c>
      <c r="J13584" s="11"/>
      <c r="K13584" s="7"/>
      <c r="L13584" s="11"/>
      <c r="M13584" s="11"/>
      <c r="N13584" s="38">
        <f>I13584*(100-$B$4)*(100-$B$5)/10000</f>
        <v>909.84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7172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7172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7172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7172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7272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7272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7272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7272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25805</v>
      </c>
      <c r="F13698" s="7" t="s">
        <v>31</v>
      </c>
      <c r="G13698" s="8">
        <v>2.25</v>
      </c>
      <c r="H13698" s="9">
        <v>6.4060000000000006E-2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25805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7272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7272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25805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25805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25805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25805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36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36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4.7655999999999997E-2</v>
      </c>
      <c r="I13827" s="10">
        <v>27193.26</v>
      </c>
      <c r="J13827" s="12">
        <v>37</v>
      </c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27498</v>
      </c>
      <c r="F13828" s="7" t="s">
        <v>31</v>
      </c>
      <c r="G13828" s="8">
        <v>6</v>
      </c>
      <c r="H13828" s="9">
        <v>5.7188000000000003E-2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27498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27501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48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48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20745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27501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27501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27501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27501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20745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27498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27501</v>
      </c>
      <c r="F13856" s="7" t="s">
        <v>31</v>
      </c>
      <c r="G13856" s="8">
        <v>6</v>
      </c>
      <c r="H13856" s="9">
        <v>5.7188000000000003E-2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48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27501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20745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27501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27501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20745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2">
        <v>23</v>
      </c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27501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6862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40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0.131079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40</v>
      </c>
      <c r="F13874" s="7" t="s">
        <v>31</v>
      </c>
      <c r="G13874" s="8">
        <v>11.3</v>
      </c>
      <c r="H13874" s="9">
        <v>0.109233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6862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21124</v>
      </c>
      <c r="F13876" s="7" t="s">
        <v>31</v>
      </c>
      <c r="G13876" s="8">
        <v>11.3</v>
      </c>
      <c r="H13876" s="9">
        <v>0.109233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44</v>
      </c>
      <c r="F13878" s="7" t="s">
        <v>31</v>
      </c>
      <c r="G13878" s="8">
        <v>11.3</v>
      </c>
      <c r="H13878" s="9">
        <v>0.131079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44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21124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2008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20745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20745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2008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713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1"/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27622</v>
      </c>
      <c r="B13889" s="7" t="s">
        <v>27623</v>
      </c>
      <c r="C13889" s="7" t="s">
        <v>701</v>
      </c>
      <c r="D13889" s="7" t="s">
        <v>29</v>
      </c>
      <c r="E13889" s="7" t="s">
        <v>27624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2">
        <v>111</v>
      </c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27624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7733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352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352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7733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352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27649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27649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10040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11019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10040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10040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10040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11019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7851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7851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7851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27672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7851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40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6862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40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6862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21124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21124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13.5</v>
      </c>
      <c r="H13929" s="9">
        <v>0.109233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20745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2008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2008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27624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27624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352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7733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352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27649</v>
      </c>
      <c r="F13949" s="7" t="s">
        <v>31</v>
      </c>
      <c r="G13949" s="8">
        <v>11.3</v>
      </c>
      <c r="H13949" s="9">
        <v>0.109233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20786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0.131079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27649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20786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11019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10040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10040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10040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11019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10040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7851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7851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27672</v>
      </c>
      <c r="F13963" s="7" t="s">
        <v>31</v>
      </c>
      <c r="G13963" s="8">
        <v>13.25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7851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27672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7851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6748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9398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9398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6748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8843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2065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8843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10040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20786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10040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25901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25901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13172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25901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25901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7971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27831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7971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27831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27831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25988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2">
        <v>86</v>
      </c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27844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25988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27844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27857</v>
      </c>
      <c r="F14004" s="7" t="s">
        <v>31</v>
      </c>
      <c r="G14004" s="8">
        <v>20.74</v>
      </c>
      <c r="H14004" s="9">
        <v>0.229606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27858</v>
      </c>
      <c r="B14005" s="7" t="s">
        <v>27859</v>
      </c>
      <c r="C14005" s="7" t="s">
        <v>13544</v>
      </c>
      <c r="D14005" s="7" t="s">
        <v>35</v>
      </c>
      <c r="E14005" s="7" t="s">
        <v>269</v>
      </c>
      <c r="F14005" s="7" t="s">
        <v>31</v>
      </c>
      <c r="G14005" s="8">
        <v>20.74</v>
      </c>
      <c r="H14005" s="9">
        <v>0.19133800000000001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27857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27857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27857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26024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27872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2">
        <v>17</v>
      </c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26024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26024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26024</v>
      </c>
      <c r="F14014" s="7" t="s">
        <v>31</v>
      </c>
      <c r="G14014" s="8">
        <v>20.74</v>
      </c>
      <c r="H14014" s="9">
        <v>0.229606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0.19133800000000001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9398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6748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9398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8843</v>
      </c>
      <c r="F14025" s="7" t="s">
        <v>31</v>
      </c>
      <c r="G14025" s="8">
        <v>25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10040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10040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25901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25901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13172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13172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25901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25901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7971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7971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27844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27844</v>
      </c>
      <c r="F14048" s="7" t="s">
        <v>31</v>
      </c>
      <c r="G14048" s="8">
        <v>23.24</v>
      </c>
      <c r="H14048" s="9">
        <v>0.19133800000000001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25988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25988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27844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269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27857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27857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27857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27857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269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26024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27872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26024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26024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26024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2030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352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352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7714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12333</v>
      </c>
      <c r="D14081" s="7" t="s">
        <v>35</v>
      </c>
      <c r="E14081" s="7" t="s">
        <v>28010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7714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28010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12333</v>
      </c>
      <c r="D14087" s="7" t="s">
        <v>29</v>
      </c>
      <c r="E14087" s="7" t="s">
        <v>28023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28023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25749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25749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731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8355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8355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44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6611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702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439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7272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7272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713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713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7272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7272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7658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7658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6862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6324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20786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20786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28122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2998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6611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445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702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836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702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836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48</v>
      </c>
      <c r="F14157" s="7" t="s">
        <v>31</v>
      </c>
      <c r="G14157" s="8">
        <v>10.7</v>
      </c>
      <c r="H14157" s="9">
        <v>0.12267500000000001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2065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7854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9276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7854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25683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349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25683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25683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28191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25683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28198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654</v>
      </c>
      <c r="D14174" s="7" t="s">
        <v>29</v>
      </c>
      <c r="E14174" s="7" t="s">
        <v>1509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1509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28198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28122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28133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5828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6611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445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6611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445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36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2003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836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48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2065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2065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48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9276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7854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9276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7854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25683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349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25683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28191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25683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25683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1509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28198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1509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28198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6598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680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680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6598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731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26105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7610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7610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702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7874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28315</v>
      </c>
      <c r="B14234" s="7" t="s">
        <v>28316</v>
      </c>
      <c r="C14234" s="7" t="s">
        <v>2064</v>
      </c>
      <c r="D14234" s="7" t="s">
        <v>29</v>
      </c>
      <c r="E14234" s="7" t="s">
        <v>28317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7874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28317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9546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9398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21197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8766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25901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25901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10040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26009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10040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9835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9835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28023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28023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8915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680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6598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680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6598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7610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702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7610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28317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7874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28317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7874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9398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9546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21197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8766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21197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8766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20089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25901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25901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26009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10040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10040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12996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9835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28023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8915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28023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10934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10934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6" t="s">
        <v>28481</v>
      </c>
      <c r="B14320" s="7" t="s">
        <v>28482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2.0000000000000002E-5</v>
      </c>
      <c r="I14320" s="10">
        <v>9596.83</v>
      </c>
      <c r="J14320" s="11"/>
      <c r="K14320" s="7"/>
      <c r="L14320" s="12">
        <v>15</v>
      </c>
      <c r="M14320" s="11"/>
      <c r="N14320" s="38">
        <f>I14320*(100-$B$4)*(100-$B$5)/10000</f>
        <v>9596.83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23.1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2.0000000000000002E-5</v>
      </c>
      <c r="I14321" s="10">
        <v>12189.98</v>
      </c>
      <c r="J14321" s="11"/>
      <c r="K14321" s="7"/>
      <c r="L14321" s="12">
        <v>15</v>
      </c>
      <c r="M14321" s="11"/>
      <c r="N14321" s="38">
        <f>I14321*(100-$B$4)*(100-$B$5)/10000</f>
        <v>12189.98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23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6649.1</v>
      </c>
      <c r="J14322" s="19"/>
      <c r="K14322" s="15"/>
      <c r="L14322" s="20">
        <v>15</v>
      </c>
      <c r="M14322" s="19"/>
      <c r="N14322" s="39">
        <f>I14322*(100-$B$4)*(100-$B$5)/10000</f>
        <v>6649.1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2.0000000000000002E-5</v>
      </c>
      <c r="I14323" s="18">
        <v>6662.01</v>
      </c>
      <c r="J14323" s="19"/>
      <c r="K14323" s="15"/>
      <c r="L14323" s="20">
        <v>15</v>
      </c>
      <c r="M14323" s="19"/>
      <c r="N14323" s="39">
        <f>I14323*(100-$B$4)*(100-$B$5)/10000</f>
        <v>6662.01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11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2.0000000000000002E-5</v>
      </c>
      <c r="I14324" s="18">
        <v>1389.95</v>
      </c>
      <c r="J14324" s="19"/>
      <c r="K14324" s="15"/>
      <c r="L14324" s="20">
        <v>15</v>
      </c>
      <c r="M14324" s="19"/>
      <c r="N14324" s="39">
        <f>I14324*(100-$B$4)*(100-$B$5)/10000</f>
        <v>1389.95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7272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7272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0.13108</v>
      </c>
      <c r="I14330" s="10">
        <v>37473.17</v>
      </c>
      <c r="J14330" s="11"/>
      <c r="K14330" s="7"/>
      <c r="L14330" s="12">
        <v>30</v>
      </c>
      <c r="M14330" s="11"/>
      <c r="N14330" s="38">
        <f>I14330*(100-$B$4)*(100-$B$5)/10000</f>
        <v>37473.17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0.13108</v>
      </c>
      <c r="I14331" s="10">
        <v>37473.050000000003</v>
      </c>
      <c r="J14331" s="11"/>
      <c r="K14331" s="7"/>
      <c r="L14331" s="12">
        <v>30</v>
      </c>
      <c r="M14331" s="11"/>
      <c r="N14331" s="38">
        <f>I14331*(100-$B$4)*(100-$B$5)/10000</f>
        <v>37473.050000000003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7760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0.13108</v>
      </c>
      <c r="I14334" s="10">
        <v>43032.19</v>
      </c>
      <c r="J14334" s="11"/>
      <c r="K14334" s="7"/>
      <c r="L14334" s="12">
        <v>30</v>
      </c>
      <c r="M14334" s="11"/>
      <c r="N14334" s="38">
        <f>I14334*(100-$B$4)*(100-$B$5)/10000</f>
        <v>43032.19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0.13108</v>
      </c>
      <c r="I14335" s="10">
        <v>42447.97</v>
      </c>
      <c r="J14335" s="11"/>
      <c r="K14335" s="7"/>
      <c r="L14335" s="12">
        <v>30</v>
      </c>
      <c r="M14335" s="11"/>
      <c r="N14335" s="38">
        <f>I14335*(100-$B$4)*(100-$B$5)/10000</f>
        <v>42447.97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9999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9999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2.3319999999999999E-3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2.4109999999999999E-3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1.1930000000000001</v>
      </c>
      <c r="H14356" s="9">
        <v>2.3319999999999999E-3</v>
      </c>
      <c r="I14356" s="10">
        <v>11373.39</v>
      </c>
      <c r="J14356" s="12">
        <v>2</v>
      </c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</v>
      </c>
      <c r="H14357" s="9">
        <v>2.3319999999999999E-3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20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20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30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20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2">
        <v>1</v>
      </c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</v>
      </c>
      <c r="H14391" s="9">
        <v>4.2000000000000002E-4</v>
      </c>
      <c r="I14391" s="13">
        <v>860.99</v>
      </c>
      <c r="J14391" s="11"/>
      <c r="K14391" s="7"/>
      <c r="L14391" s="12">
        <v>15</v>
      </c>
      <c r="M14391" s="11"/>
      <c r="N14391" s="38">
        <f>I14391*(100-$B$4)*(100-$B$5)/10000</f>
        <v>860.99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0.129</v>
      </c>
      <c r="H14392" s="9">
        <v>6.8000000000000005E-4</v>
      </c>
      <c r="I14392" s="10">
        <v>1291.51</v>
      </c>
      <c r="J14392" s="12">
        <v>689</v>
      </c>
      <c r="K14392" s="7"/>
      <c r="L14392" s="11"/>
      <c r="M14392" s="11"/>
      <c r="N14392" s="38">
        <f>I14392*(100-$B$4)*(100-$B$5)/10000</f>
        <v>1291.51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0.158</v>
      </c>
      <c r="H14393" s="9">
        <v>1.2960000000000001E-3</v>
      </c>
      <c r="I14393" s="10">
        <v>2841.22</v>
      </c>
      <c r="J14393" s="12">
        <v>640</v>
      </c>
      <c r="K14393" s="7"/>
      <c r="L14393" s="11"/>
      <c r="M14393" s="11"/>
      <c r="N14393" s="38">
        <f>I14393*(100-$B$4)*(100-$B$5)/10000</f>
        <v>2841.22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0.09</v>
      </c>
      <c r="H14394" s="9">
        <v>4.64E-4</v>
      </c>
      <c r="I14394" s="13">
        <v>882.52</v>
      </c>
      <c r="J14394" s="12">
        <v>71</v>
      </c>
      <c r="K14394" s="7"/>
      <c r="L14394" s="11"/>
      <c r="M14394" s="11"/>
      <c r="N14394" s="38">
        <f>I14394*(100-$B$4)*(100-$B$5)/10000</f>
        <v>882.52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0.19700000000000001</v>
      </c>
      <c r="H14395" s="9">
        <v>7.6099999999999996E-4</v>
      </c>
      <c r="I14395" s="10">
        <v>1635.89</v>
      </c>
      <c r="J14395" s="12">
        <v>726</v>
      </c>
      <c r="K14395" s="7"/>
      <c r="L14395" s="11"/>
      <c r="M14395" s="11"/>
      <c r="N14395" s="38">
        <f>I14395*(100-$B$4)*(100-$B$5)/10000</f>
        <v>1635.89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0.129</v>
      </c>
      <c r="H14396" s="9">
        <v>7.5600000000000005E-4</v>
      </c>
      <c r="I14396" s="10">
        <v>1356.1</v>
      </c>
      <c r="J14396" s="12">
        <v>65</v>
      </c>
      <c r="K14396" s="7"/>
      <c r="L14396" s="11"/>
      <c r="M14396" s="11"/>
      <c r="N14396" s="38">
        <f>I14396*(100-$B$4)*(100-$B$5)/10000</f>
        <v>1356.1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0.10299999999999999</v>
      </c>
      <c r="H14397" s="9">
        <v>4.6799999999999999E-4</v>
      </c>
      <c r="I14397" s="13">
        <v>860.99</v>
      </c>
      <c r="J14397" s="12">
        <v>535</v>
      </c>
      <c r="K14397" s="7"/>
      <c r="L14397" s="11"/>
      <c r="M14397" s="11"/>
      <c r="N14397" s="38">
        <f>I14397*(100-$B$4)*(100-$B$5)/10000</f>
        <v>860.99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0.26500000000000001</v>
      </c>
      <c r="H14398" s="9">
        <v>2.2680000000000001E-3</v>
      </c>
      <c r="I14398" s="10">
        <v>3551.55</v>
      </c>
      <c r="J14398" s="12">
        <v>251</v>
      </c>
      <c r="K14398" s="7"/>
      <c r="L14398" s="11"/>
      <c r="M14398" s="11"/>
      <c r="N14398" s="38">
        <f>I14398*(100-$B$4)*(100-$B$5)/10000</f>
        <v>3551.55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1.61</v>
      </c>
      <c r="H14399" s="9">
        <v>6.7159999999999997E-3</v>
      </c>
      <c r="I14399" s="10">
        <v>9040.3700000000008</v>
      </c>
      <c r="J14399" s="12">
        <v>263</v>
      </c>
      <c r="K14399" s="7"/>
      <c r="L14399" s="11"/>
      <c r="M14399" s="11"/>
      <c r="N14399" s="38">
        <f>I14399*(100-$B$4)*(100-$B$5)/10000</f>
        <v>9040.3700000000008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47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</v>
      </c>
      <c r="H14400" s="9">
        <v>6.6E-4</v>
      </c>
      <c r="I14400" s="10">
        <v>1657.44</v>
      </c>
      <c r="J14400" s="12">
        <v>6</v>
      </c>
      <c r="K14400" s="7"/>
      <c r="L14400" s="12">
        <v>15</v>
      </c>
      <c r="M14400" s="11"/>
      <c r="N14400" s="38">
        <f>I14400*(100-$B$4)*(100-$B$5)/10000</f>
        <v>1657.44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0.09</v>
      </c>
      <c r="H14401" s="9">
        <v>3.8000000000000002E-4</v>
      </c>
      <c r="I14401" s="13">
        <v>882.52</v>
      </c>
      <c r="J14401" s="12">
        <v>39</v>
      </c>
      <c r="K14401" s="7"/>
      <c r="L14401" s="12">
        <v>15</v>
      </c>
      <c r="M14401" s="11"/>
      <c r="N14401" s="38">
        <f>I14401*(100-$B$4)*(100-$B$5)/10000</f>
        <v>882.52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0.16300000000000001</v>
      </c>
      <c r="H14402" s="9">
        <v>1.1709999999999999E-3</v>
      </c>
      <c r="I14402" s="10">
        <v>1700.45</v>
      </c>
      <c r="J14402" s="12">
        <v>921</v>
      </c>
      <c r="K14402" s="7"/>
      <c r="L14402" s="11"/>
      <c r="M14402" s="11"/>
      <c r="N14402" s="38">
        <f>I14402*(100-$B$4)*(100-$B$5)/10000</f>
        <v>1700.45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</v>
      </c>
      <c r="H14403" s="9">
        <v>6.0999999999999997E-4</v>
      </c>
      <c r="I14403" s="10">
        <v>1635.89</v>
      </c>
      <c r="J14403" s="12">
        <v>9</v>
      </c>
      <c r="K14403" s="7"/>
      <c r="L14403" s="12">
        <v>15</v>
      </c>
      <c r="M14403" s="11"/>
      <c r="N14403" s="38">
        <f>I14403*(100-$B$4)*(100-$B$5)/10000</f>
        <v>1635.89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7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0.63500000000000001</v>
      </c>
      <c r="H14404" s="9">
        <v>3.3670000000000002E-3</v>
      </c>
      <c r="I14404" s="10">
        <v>5510.31</v>
      </c>
      <c r="J14404" s="12">
        <v>229</v>
      </c>
      <c r="K14404" s="7"/>
      <c r="L14404" s="11"/>
      <c r="M14404" s="11"/>
      <c r="N14404" s="38">
        <f>I14404*(100-$B$4)*(100-$B$5)/10000</f>
        <v>5510.31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47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0.17699999999999999</v>
      </c>
      <c r="H14405" s="9">
        <v>1.14E-3</v>
      </c>
      <c r="I14405" s="10">
        <v>1786.53</v>
      </c>
      <c r="J14405" s="12">
        <v>310</v>
      </c>
      <c r="K14405" s="7"/>
      <c r="L14405" s="11"/>
      <c r="M14405" s="11"/>
      <c r="N14405" s="38">
        <f>I14405*(100-$B$4)*(100-$B$5)/10000</f>
        <v>1786.53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0.216</v>
      </c>
      <c r="H14406" s="9">
        <v>8.6200000000000003E-4</v>
      </c>
      <c r="I14406" s="10">
        <v>1657.44</v>
      </c>
      <c r="J14406" s="12">
        <v>712</v>
      </c>
      <c r="K14406" s="7"/>
      <c r="L14406" s="11"/>
      <c r="M14406" s="11"/>
      <c r="N14406" s="38">
        <f>I14406*(100-$B$4)*(100-$B$5)/10000</f>
        <v>1657.44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0.26500000000000001</v>
      </c>
      <c r="H14407" s="9">
        <v>4.3740000000000003E-3</v>
      </c>
      <c r="I14407" s="10">
        <v>6435.84</v>
      </c>
      <c r="J14407" s="12">
        <v>390</v>
      </c>
      <c r="K14407" s="7"/>
      <c r="L14407" s="11"/>
      <c r="M14407" s="11"/>
      <c r="N14407" s="38">
        <f>I14407*(100-$B$4)*(100-$B$5)/10000</f>
        <v>6435.84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0.129</v>
      </c>
      <c r="H14408" s="9">
        <v>7.5600000000000005E-4</v>
      </c>
      <c r="I14408" s="10">
        <v>1356.1</v>
      </c>
      <c r="J14408" s="11"/>
      <c r="K14408" s="7"/>
      <c r="L14408" s="12">
        <v>15</v>
      </c>
      <c r="M14408" s="11"/>
      <c r="N14408" s="38">
        <f>I14408*(100-$B$4)*(100-$B$5)/10000</f>
        <v>1356.1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6.8000000000000005E-4</v>
      </c>
      <c r="I14409" s="10">
        <v>1291.51</v>
      </c>
      <c r="J14409" s="12">
        <v>5</v>
      </c>
      <c r="K14409" s="7"/>
      <c r="L14409" s="12">
        <v>15</v>
      </c>
      <c r="M14409" s="11"/>
      <c r="N14409" s="38">
        <f>I14409*(100-$B$4)*(100-$B$5)/10000</f>
        <v>1291.51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0.20300000000000001</v>
      </c>
      <c r="H14410" s="9">
        <v>1.1999999999999999E-3</v>
      </c>
      <c r="I14410" s="10">
        <v>2066.37</v>
      </c>
      <c r="J14410" s="12">
        <v>305</v>
      </c>
      <c r="K14410" s="7"/>
      <c r="L14410" s="11"/>
      <c r="M14410" s="11"/>
      <c r="N14410" s="38">
        <f>I14410*(100-$B$4)*(100-$B$5)/10000</f>
        <v>2066.37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0.26500000000000001</v>
      </c>
      <c r="H14411" s="9">
        <v>1.83E-3</v>
      </c>
      <c r="I14411" s="10">
        <v>3551.55</v>
      </c>
      <c r="J14411" s="11"/>
      <c r="K14411" s="7"/>
      <c r="L14411" s="12">
        <v>15</v>
      </c>
      <c r="M14411" s="11"/>
      <c r="N14411" s="38">
        <f>I14411*(100-$B$4)*(100-$B$5)/10000</f>
        <v>3551.55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2.1150000000000002</v>
      </c>
      <c r="H14419" s="9">
        <v>1.8585000000000001E-2</v>
      </c>
      <c r="I14419" s="10">
        <v>22298.22</v>
      </c>
      <c r="J14419" s="12">
        <v>175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2.0299999999999998</v>
      </c>
      <c r="H14420" s="9">
        <v>1.8585000000000001E-2</v>
      </c>
      <c r="I14420" s="10">
        <v>22298.22</v>
      </c>
      <c r="J14420" s="12">
        <v>180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1"/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2507.9</v>
      </c>
      <c r="J14427" s="12">
        <v>8</v>
      </c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21725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21725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21725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21725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0.93500000000000005</v>
      </c>
      <c r="H14502" s="9">
        <v>1.33E-3</v>
      </c>
      <c r="I14502" s="10">
        <v>12339.48</v>
      </c>
      <c r="J14502" s="12">
        <v>2</v>
      </c>
      <c r="K14502" s="7"/>
      <c r="L14502" s="11"/>
      <c r="M14502" s="11"/>
      <c r="N14502" s="38">
        <f>I14502*(100-$B$4)*(100-$B$5)/10000</f>
        <v>12339.48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0.8</v>
      </c>
      <c r="H14503" s="9">
        <v>4.8299999999999998E-4</v>
      </c>
      <c r="I14503" s="10">
        <v>12793.85</v>
      </c>
      <c r="J14503" s="12">
        <v>19</v>
      </c>
      <c r="K14503" s="7"/>
      <c r="L14503" s="11"/>
      <c r="M14503" s="11"/>
      <c r="N14503" s="38">
        <f>I14503*(100-$B$4)*(100-$B$5)/10000</f>
        <v>12793.85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1.2350000000000001</v>
      </c>
      <c r="H14504" s="9">
        <v>1.596E-3</v>
      </c>
      <c r="I14504" s="10">
        <v>12970.86</v>
      </c>
      <c r="J14504" s="12">
        <v>9</v>
      </c>
      <c r="K14504" s="7"/>
      <c r="L14504" s="11"/>
      <c r="M14504" s="11"/>
      <c r="N14504" s="38">
        <f>I14504*(100-$B$4)*(100-$B$5)/10000</f>
        <v>12970.86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0.93</v>
      </c>
      <c r="H14505" s="9">
        <v>1.596E-3</v>
      </c>
      <c r="I14505" s="10">
        <v>7609.95</v>
      </c>
      <c r="J14505" s="12">
        <v>8</v>
      </c>
      <c r="K14505" s="7"/>
      <c r="L14505" s="11"/>
      <c r="M14505" s="11"/>
      <c r="N14505" s="38">
        <f>I14505*(100-$B$4)*(100-$B$5)/10000</f>
        <v>7609.95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0.95</v>
      </c>
      <c r="H14506" s="9">
        <v>5.8799999999999998E-4</v>
      </c>
      <c r="I14506" s="10">
        <v>10572.7</v>
      </c>
      <c r="J14506" s="11"/>
      <c r="K14506" s="7"/>
      <c r="L14506" s="11"/>
      <c r="M14506" s="11"/>
      <c r="N14506" s="38">
        <f>I14506*(100-$B$4)*(100-$B$5)/10000</f>
        <v>10572.7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0.432</v>
      </c>
      <c r="H14508" s="9">
        <v>7.4899999999999999E-4</v>
      </c>
      <c r="I14508" s="10">
        <v>3303.13</v>
      </c>
      <c r="J14508" s="11"/>
      <c r="K14508" s="7"/>
      <c r="L14508" s="11"/>
      <c r="M14508" s="11"/>
      <c r="N14508" s="38">
        <f>I14508*(100-$B$4)*(100-$B$5)/10000</f>
        <v>3303.13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35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0.76</v>
      </c>
      <c r="H14509" s="9">
        <v>1.2600000000000001E-3</v>
      </c>
      <c r="I14509" s="10">
        <v>5735.56</v>
      </c>
      <c r="J14509" s="12">
        <v>25</v>
      </c>
      <c r="K14509" s="7"/>
      <c r="L14509" s="11"/>
      <c r="M14509" s="11"/>
      <c r="N14509" s="38">
        <f>I14509*(100-$B$4)*(100-$B$5)/10000</f>
        <v>5735.56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0.64</v>
      </c>
      <c r="H14510" s="9">
        <v>1.276E-3</v>
      </c>
      <c r="I14510" s="10">
        <v>4520.5</v>
      </c>
      <c r="J14510" s="12">
        <v>10</v>
      </c>
      <c r="K14510" s="7"/>
      <c r="L14510" s="11"/>
      <c r="M14510" s="11"/>
      <c r="N14510" s="38">
        <f>I14510*(100-$B$4)*(100-$B$5)/10000</f>
        <v>4520.5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0.33400000000000002</v>
      </c>
      <c r="H14511" s="9">
        <v>4.2999999999999999E-4</v>
      </c>
      <c r="I14511" s="10">
        <v>1736.68</v>
      </c>
      <c r="J14511" s="12">
        <v>23</v>
      </c>
      <c r="K14511" s="7"/>
      <c r="L14511" s="11"/>
      <c r="M14511" s="11"/>
      <c r="N14511" s="38">
        <f>I14511*(100-$B$4)*(100-$B$5)/10000</f>
        <v>1736.68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0.23699999999999999</v>
      </c>
      <c r="H14512" s="9">
        <v>4.4900000000000002E-4</v>
      </c>
      <c r="I14512" s="10">
        <v>2399.92</v>
      </c>
      <c r="J14512" s="12">
        <v>27</v>
      </c>
      <c r="K14512" s="7"/>
      <c r="L14512" s="11"/>
      <c r="M14512" s="11"/>
      <c r="N14512" s="38">
        <f>I14512*(100-$B$4)*(100-$B$5)/10000</f>
        <v>2399.92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0.9</v>
      </c>
      <c r="H14513" s="9">
        <v>7.4899999999999999E-4</v>
      </c>
      <c r="I14513" s="10">
        <v>5735.56</v>
      </c>
      <c r="J14513" s="12">
        <v>38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0.32800000000000001</v>
      </c>
      <c r="H14514" s="9">
        <v>5.8399999999999999E-4</v>
      </c>
      <c r="I14514" s="10">
        <v>2746.77</v>
      </c>
      <c r="J14514" s="12">
        <v>16</v>
      </c>
      <c r="K14514" s="7"/>
      <c r="L14514" s="11"/>
      <c r="M14514" s="11"/>
      <c r="N14514" s="38">
        <f>I14514*(100-$B$4)*(100-$B$5)/10000</f>
        <v>2746.77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24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0.84699999999999998</v>
      </c>
      <c r="H14517" s="9">
        <v>1.17E-3</v>
      </c>
      <c r="I14517" s="10">
        <v>7299.96</v>
      </c>
      <c r="J14517" s="12">
        <v>18</v>
      </c>
      <c r="K14517" s="7"/>
      <c r="L14517" s="11"/>
      <c r="M14517" s="11"/>
      <c r="N14517" s="38">
        <f>I14517*(100-$B$4)*(100-$B$5)/10000</f>
        <v>7299.96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0.22</v>
      </c>
      <c r="H14518" s="9">
        <v>3.5E-4</v>
      </c>
      <c r="I14518" s="10">
        <v>3154.19</v>
      </c>
      <c r="J14518" s="12">
        <v>9</v>
      </c>
      <c r="K14518" s="7"/>
      <c r="L14518" s="11"/>
      <c r="M14518" s="11"/>
      <c r="N14518" s="38">
        <f>I14518*(100-$B$4)*(100-$B$5)/10000</f>
        <v>3154.19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1.153</v>
      </c>
      <c r="H14519" s="9">
        <v>8.0599999999999997E-4</v>
      </c>
      <c r="I14519" s="10">
        <v>9004.4599999999991</v>
      </c>
      <c r="J14519" s="11"/>
      <c r="K14519" s="7"/>
      <c r="L14519" s="11"/>
      <c r="M14519" s="11"/>
      <c r="N14519" s="38">
        <f>I14519*(100-$B$4)*(100-$B$5)/10000</f>
        <v>9004.4599999999991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0.41</v>
      </c>
      <c r="H14520" s="9">
        <v>5.7329999999999999E-2</v>
      </c>
      <c r="I14520" s="10">
        <v>3335.43</v>
      </c>
      <c r="J14520" s="12">
        <v>23</v>
      </c>
      <c r="K14520" s="7"/>
      <c r="L14520" s="11"/>
      <c r="M14520" s="11"/>
      <c r="N14520" s="38">
        <f>I14520*(100-$B$4)*(100-$B$5)/10000</f>
        <v>3335.43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0.78300000000000003</v>
      </c>
      <c r="H14521" s="9">
        <v>9.6000000000000002E-4</v>
      </c>
      <c r="I14521" s="10">
        <v>5735.56</v>
      </c>
      <c r="J14521" s="12">
        <v>168</v>
      </c>
      <c r="K14521" s="7"/>
      <c r="L14521" s="11"/>
      <c r="M14521" s="11"/>
      <c r="N14521" s="38">
        <f>I14521*(100-$B$4)*(100-$B$5)/10000</f>
        <v>5735.56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0.45600000000000002</v>
      </c>
      <c r="H14523" s="9">
        <v>8.9999999999999998E-4</v>
      </c>
      <c r="I14523" s="10">
        <v>3843.15</v>
      </c>
      <c r="J14523" s="12">
        <v>8</v>
      </c>
      <c r="K14523" s="7"/>
      <c r="L14523" s="11"/>
      <c r="M14523" s="11"/>
      <c r="N14523" s="38">
        <f>I14523*(100-$B$4)*(100-$B$5)/10000</f>
        <v>3843.15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0.56399999999999995</v>
      </c>
      <c r="H14524" s="9">
        <v>1.2600000000000001E-3</v>
      </c>
      <c r="I14524" s="10">
        <v>6571.24</v>
      </c>
      <c r="J14524" s="12">
        <v>7</v>
      </c>
      <c r="K14524" s="7"/>
      <c r="L14524" s="11"/>
      <c r="M14524" s="11"/>
      <c r="N14524" s="38">
        <f>I14524*(100-$B$4)*(100-$B$5)/10000</f>
        <v>6571.24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0.56299999999999994</v>
      </c>
      <c r="H14525" s="9">
        <v>1.2600000000000001E-3</v>
      </c>
      <c r="I14525" s="10">
        <v>6016.36</v>
      </c>
      <c r="J14525" s="12">
        <v>17</v>
      </c>
      <c r="K14525" s="7"/>
      <c r="L14525" s="11"/>
      <c r="M14525" s="11"/>
      <c r="N14525" s="38">
        <f>I14525*(100-$B$4)*(100-$B$5)/10000</f>
        <v>6016.36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0.14199999999999999</v>
      </c>
      <c r="H14526" s="9">
        <v>2.4000000000000001E-4</v>
      </c>
      <c r="I14526" s="10">
        <v>3093.63</v>
      </c>
      <c r="J14526" s="12">
        <v>10</v>
      </c>
      <c r="K14526" s="7"/>
      <c r="L14526" s="11"/>
      <c r="M14526" s="11"/>
      <c r="N14526" s="38">
        <f>I14526*(100-$B$4)*(100-$B$5)/10000</f>
        <v>3093.63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0.45600000000000002</v>
      </c>
      <c r="H14527" s="9">
        <v>8.9999999999999998E-4</v>
      </c>
      <c r="I14527" s="10">
        <v>4006.55</v>
      </c>
      <c r="J14527" s="11"/>
      <c r="K14527" s="7"/>
      <c r="L14527" s="11"/>
      <c r="M14527" s="11"/>
      <c r="N14527" s="38">
        <f>I14527*(100-$B$4)*(100-$B$5)/10000</f>
        <v>4006.55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1.508</v>
      </c>
      <c r="H14528" s="9">
        <v>3.0599999999999998E-3</v>
      </c>
      <c r="I14528" s="10">
        <v>24297.29</v>
      </c>
      <c r="J14528" s="12">
        <v>2</v>
      </c>
      <c r="K14528" s="7"/>
      <c r="L14528" s="11"/>
      <c r="M14528" s="11"/>
      <c r="N14528" s="38">
        <f>I14528*(100-$B$4)*(100-$B$5)/10000</f>
        <v>24297.29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3.1</v>
      </c>
      <c r="H14529" s="9">
        <v>4.8000000000000001E-4</v>
      </c>
      <c r="I14529" s="10">
        <v>6637.4</v>
      </c>
      <c r="J14529" s="12">
        <v>12</v>
      </c>
      <c r="K14529" s="7"/>
      <c r="L14529" s="11"/>
      <c r="M14529" s="11"/>
      <c r="N14529" s="38">
        <f>I14529*(100-$B$4)*(100-$B$5)/10000</f>
        <v>6637.4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0.98199999999999998</v>
      </c>
      <c r="H14530" s="9">
        <v>2.3999999999999998E-3</v>
      </c>
      <c r="I14530" s="10">
        <v>21486.73</v>
      </c>
      <c r="J14530" s="11"/>
      <c r="K14530" s="7"/>
      <c r="L14530" s="11"/>
      <c r="M14530" s="11"/>
      <c r="N14530" s="38">
        <f>I14530*(100-$B$4)*(100-$B$5)/10000</f>
        <v>21486.73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4500</v>
      </c>
      <c r="J14532" s="12">
        <v>18</v>
      </c>
      <c r="K14532" s="7"/>
      <c r="L14532" s="11"/>
      <c r="M14532" s="11"/>
      <c r="N14532" s="38">
        <f>I14532*(100-$B$4)*(100-$B$5)/10000</f>
        <v>4500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12919.5</v>
      </c>
      <c r="J14533" s="11"/>
      <c r="K14533" s="7"/>
      <c r="L14533" s="11"/>
      <c r="M14533" s="11"/>
      <c r="N14533" s="38">
        <f>I14533*(100-$B$4)*(100-$B$5)/10000</f>
        <v>12919.5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0.13200000000000001</v>
      </c>
      <c r="H14534" s="9">
        <v>3.1500000000000001E-4</v>
      </c>
      <c r="I14534" s="10">
        <v>3900</v>
      </c>
      <c r="J14534" s="12">
        <v>111</v>
      </c>
      <c r="K14534" s="7"/>
      <c r="L14534" s="11"/>
      <c r="M14534" s="11"/>
      <c r="N14534" s="38">
        <f>I14534*(100-$B$4)*(100-$B$5)/10000</f>
        <v>3900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7351.5</v>
      </c>
      <c r="J14535" s="11"/>
      <c r="K14535" s="7"/>
      <c r="L14535" s="11"/>
      <c r="M14535" s="11"/>
      <c r="N14535" s="38">
        <f>I14535*(100-$B$4)*(100-$B$5)/10000</f>
        <v>7351.5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17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0.112</v>
      </c>
      <c r="H14616" s="9">
        <v>9.8999999999999999E-4</v>
      </c>
      <c r="I14616" s="10">
        <v>3011.24</v>
      </c>
      <c r="J14616" s="12">
        <v>25</v>
      </c>
      <c r="K14616" s="7"/>
      <c r="L14616" s="11"/>
      <c r="M14616" s="11"/>
      <c r="N14616" s="38">
        <f>I14616*(100-$B$4)*(100-$B$5)/10000</f>
        <v>3011.24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0.69</v>
      </c>
      <c r="H14617" s="9">
        <v>4.5500000000000002E-3</v>
      </c>
      <c r="I14617" s="10">
        <v>10707.74</v>
      </c>
      <c r="J14617" s="12">
        <v>9</v>
      </c>
      <c r="K14617" s="7"/>
      <c r="L14617" s="11"/>
      <c r="M14617" s="11"/>
      <c r="N14617" s="38">
        <f>I14617*(100-$B$4)*(100-$B$5)/10000</f>
        <v>10707.74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0.10299999999999999</v>
      </c>
      <c r="H14618" s="9">
        <v>4.8000000000000001E-4</v>
      </c>
      <c r="I14618" s="10">
        <v>9368.26</v>
      </c>
      <c r="J14618" s="12">
        <v>21</v>
      </c>
      <c r="K14618" s="7"/>
      <c r="L14618" s="11"/>
      <c r="M14618" s="11"/>
      <c r="N14618" s="38">
        <f>I14618*(100-$B$4)*(100-$B$5)/10000</f>
        <v>9368.26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0.61399999999999999</v>
      </c>
      <c r="H14619" s="9">
        <v>4.1999999999999997E-3</v>
      </c>
      <c r="I14619" s="10">
        <v>17733.37</v>
      </c>
      <c r="J14619" s="12">
        <v>23</v>
      </c>
      <c r="K14619" s="7"/>
      <c r="L14619" s="11"/>
      <c r="M14619" s="11"/>
      <c r="N14619" s="38">
        <f>I14619*(100-$B$4)*(100-$B$5)/10000</f>
        <v>17733.37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0.14199999999999999</v>
      </c>
      <c r="H14620" s="9">
        <v>7.6999999999999996E-4</v>
      </c>
      <c r="I14620" s="10">
        <v>9368.26</v>
      </c>
      <c r="J14620" s="12">
        <v>3</v>
      </c>
      <c r="K14620" s="7"/>
      <c r="L14620" s="11"/>
      <c r="M14620" s="11"/>
      <c r="N14620" s="38">
        <f>I14620*(100-$B$4)*(100-$B$5)/10000</f>
        <v>9368.26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0.77500000000000002</v>
      </c>
      <c r="H14621" s="9">
        <v>4.1999999999999997E-3</v>
      </c>
      <c r="I14621" s="10">
        <v>8699.49</v>
      </c>
      <c r="J14621" s="12">
        <v>21</v>
      </c>
      <c r="K14621" s="7"/>
      <c r="L14621" s="11"/>
      <c r="M14621" s="11"/>
      <c r="N14621" s="38">
        <f>I14621*(100-$B$4)*(100-$B$5)/10000</f>
        <v>8699.49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6.0000000000000002E-6</v>
      </c>
      <c r="I14623" s="13">
        <v>253.94</v>
      </c>
      <c r="J14623" s="12">
        <v>64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1.0000000000000001E-5</v>
      </c>
      <c r="I14624" s="13">
        <v>253.94</v>
      </c>
      <c r="J14624" s="12">
        <v>191</v>
      </c>
      <c r="K14624" s="7"/>
      <c r="L14624" s="11"/>
      <c r="M14624" s="11"/>
      <c r="N14624" s="38">
        <f>I14624*(100-$B$4)*(100-$B$5)/10000</f>
        <v>253.94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53</v>
      </c>
      <c r="G14625" s="8">
        <v>8.0000000000000002E-3</v>
      </c>
      <c r="H14625" s="9">
        <v>5.0000000000000002E-5</v>
      </c>
      <c r="I14625" s="13">
        <v>371</v>
      </c>
      <c r="J14625" s="12">
        <v>29</v>
      </c>
      <c r="K14625" s="7"/>
      <c r="L14625" s="11"/>
      <c r="M14625" s="11"/>
      <c r="N14625" s="38">
        <f>I14625*(100-$B$4)*(100-$B$5)/10000</f>
        <v>371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2E-3</v>
      </c>
      <c r="H14626" s="9">
        <v>1.5E-5</v>
      </c>
      <c r="I14626" s="13">
        <v>95.15</v>
      </c>
      <c r="J14626" s="12">
        <v>240</v>
      </c>
      <c r="K14626" s="7"/>
      <c r="L14626" s="11"/>
      <c r="M14626" s="11"/>
      <c r="N14626" s="38">
        <f>I14626*(100-$B$4)*(100-$B$5)/10000</f>
        <v>95.15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63.48</v>
      </c>
      <c r="J14627" s="12">
        <v>107</v>
      </c>
      <c r="K14627" s="7"/>
      <c r="L14627" s="11"/>
      <c r="M14627" s="11"/>
      <c r="N14627" s="38">
        <f>I14627*(100-$B$4)*(100-$B$5)/10000</f>
        <v>63.48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1.2E-5</v>
      </c>
      <c r="I14628" s="13">
        <v>80.45</v>
      </c>
      <c r="J14628" s="11"/>
      <c r="K14628" s="7"/>
      <c r="L14628" s="11"/>
      <c r="M14628" s="11"/>
      <c r="N14628" s="38">
        <f>I14628*(100-$B$4)*(100-$B$5)/10000</f>
        <v>80.45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16.96</v>
      </c>
      <c r="J14629" s="11"/>
      <c r="K14629" s="7"/>
      <c r="L14629" s="11"/>
      <c r="M14629" s="11"/>
      <c r="N14629" s="38">
        <f>I14629*(100-$B$4)*(100-$B$5)/10000</f>
        <v>16.96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1E-3</v>
      </c>
      <c r="H14630" s="9">
        <v>9.9999999999999995E-7</v>
      </c>
      <c r="I14630" s="13">
        <v>16.96</v>
      </c>
      <c r="J14630" s="12">
        <v>203</v>
      </c>
      <c r="K14630" s="7"/>
      <c r="L14630" s="11"/>
      <c r="M14630" s="11"/>
      <c r="N14630" s="38">
        <f>I14630*(100-$B$4)*(100-$B$5)/10000</f>
        <v>16.96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35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53</v>
      </c>
      <c r="G14632" s="8">
        <v>1E-3</v>
      </c>
      <c r="H14632" s="9">
        <v>9.9999999999999995E-7</v>
      </c>
      <c r="I14632" s="10">
        <v>1023.92</v>
      </c>
      <c r="J14632" s="12">
        <v>20</v>
      </c>
      <c r="K14632" s="7"/>
      <c r="L14632" s="11"/>
      <c r="M14632" s="11"/>
      <c r="N14632" s="38">
        <f>I14632*(100-$B$4)*(100-$B$5)/10000</f>
        <v>1023.92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321.89999999999998</v>
      </c>
      <c r="J14633" s="12">
        <v>100</v>
      </c>
      <c r="K14633" s="7"/>
      <c r="L14633" s="11"/>
      <c r="M14633" s="11"/>
      <c r="N14633" s="38">
        <f>I14633*(100-$B$4)*(100-$B$5)/10000</f>
        <v>321.89999999999998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278.39999999999998</v>
      </c>
      <c r="J14634" s="12">
        <v>100</v>
      </c>
      <c r="K14634" s="7"/>
      <c r="L14634" s="11"/>
      <c r="M14634" s="11"/>
      <c r="N14634" s="38">
        <f>I14634*(100-$B$4)*(100-$B$5)/10000</f>
        <v>278.39999999999998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53</v>
      </c>
      <c r="G14635" s="8">
        <v>1E-3</v>
      </c>
      <c r="H14635" s="9">
        <v>9.9999999999999995E-7</v>
      </c>
      <c r="I14635" s="13">
        <v>893.42</v>
      </c>
      <c r="J14635" s="11"/>
      <c r="K14635" s="7"/>
      <c r="L14635" s="11"/>
      <c r="M14635" s="11"/>
      <c r="N14635" s="38">
        <f>I14635*(100-$B$4)*(100-$B$5)/10000</f>
        <v>893.42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870</v>
      </c>
      <c r="J14636" s="12">
        <v>19</v>
      </c>
      <c r="K14636" s="7"/>
      <c r="L14636" s="11"/>
      <c r="M14636" s="11"/>
      <c r="N14636" s="38">
        <f>I14636*(100-$B$4)*(100-$B$5)/10000</f>
        <v>870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495.9</v>
      </c>
      <c r="J14637" s="12">
        <v>97</v>
      </c>
      <c r="K14637" s="7"/>
      <c r="L14637" s="11"/>
      <c r="M14637" s="11"/>
      <c r="N14637" s="38">
        <f>I14637*(100-$B$4)*(100-$B$5)/10000</f>
        <v>495.9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870</v>
      </c>
      <c r="J14638" s="12">
        <v>20</v>
      </c>
      <c r="K14638" s="7"/>
      <c r="L14638" s="11"/>
      <c r="M14638" s="11"/>
      <c r="N14638" s="38">
        <f>I14638*(100-$B$4)*(100-$B$5)/10000</f>
        <v>870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430.98</v>
      </c>
      <c r="J14639" s="12">
        <v>100</v>
      </c>
      <c r="K14639" s="7"/>
      <c r="L14639" s="11"/>
      <c r="M14639" s="11"/>
      <c r="N14639" s="38">
        <f>I14639*(100-$B$4)*(100-$B$5)/10000</f>
        <v>430.98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739.5</v>
      </c>
      <c r="J14640" s="12">
        <v>19</v>
      </c>
      <c r="K14640" s="7"/>
      <c r="L14640" s="11"/>
      <c r="M14640" s="11"/>
      <c r="N14640" s="38">
        <f>I14640*(100-$B$4)*(100-$B$5)/10000</f>
        <v>739.5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204.78</v>
      </c>
      <c r="J14641" s="12">
        <v>96</v>
      </c>
      <c r="K14641" s="7"/>
      <c r="L14641" s="11"/>
      <c r="M14641" s="11"/>
      <c r="N14641" s="38">
        <f>I14641*(100-$B$4)*(100-$B$5)/10000</f>
        <v>204.78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387.48</v>
      </c>
      <c r="J14642" s="12">
        <v>100</v>
      </c>
      <c r="K14642" s="7"/>
      <c r="L14642" s="11"/>
      <c r="M14642" s="11"/>
      <c r="N14642" s="38">
        <f>I14642*(100-$B$4)*(100-$B$5)/10000</f>
        <v>387.48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387.48</v>
      </c>
      <c r="J14643" s="12">
        <v>56</v>
      </c>
      <c r="K14643" s="7"/>
      <c r="L14643" s="11"/>
      <c r="M14643" s="11"/>
      <c r="N14643" s="38">
        <f>I14643*(100-$B$4)*(100-$B$5)/10000</f>
        <v>387.48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204.78</v>
      </c>
      <c r="J14644" s="12">
        <v>100</v>
      </c>
      <c r="K14644" s="7"/>
      <c r="L14644" s="11"/>
      <c r="M14644" s="11"/>
      <c r="N14644" s="38">
        <f>I14644*(100-$B$4)*(100-$B$5)/10000</f>
        <v>204.78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3.4E-5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8.9999999999999993E-3</v>
      </c>
      <c r="H14647" s="9">
        <v>2.8E-5</v>
      </c>
      <c r="I14647" s="13">
        <v>334.38</v>
      </c>
      <c r="J14647" s="12">
        <v>108</v>
      </c>
      <c r="K14647" s="7"/>
      <c r="L14647" s="11"/>
      <c r="M14647" s="11"/>
      <c r="N14647" s="38">
        <f>I14647*(100-$B$4)*(100-$B$5)/10000</f>
        <v>334.38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1.9000000000000001E-5</v>
      </c>
      <c r="I14648" s="13">
        <v>190.45</v>
      </c>
      <c r="J14648" s="12">
        <v>26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2.5999999999999998E-5</v>
      </c>
      <c r="I14649" s="13">
        <v>177.69</v>
      </c>
      <c r="J14649" s="12">
        <v>118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8.0000000000000002E-3</v>
      </c>
      <c r="H14650" s="9">
        <v>3.8999999999999999E-5</v>
      </c>
      <c r="I14650" s="13">
        <v>190.45</v>
      </c>
      <c r="J14650" s="12">
        <v>52</v>
      </c>
      <c r="K14650" s="7"/>
      <c r="L14650" s="11"/>
      <c r="M14650" s="11"/>
      <c r="N14650" s="38">
        <f>I14650*(100-$B$4)*(100-$B$5)/10000</f>
        <v>190.45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23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11"/>
      <c r="I14652" s="13">
        <v>63.48</v>
      </c>
      <c r="J14652" s="12">
        <v>50</v>
      </c>
      <c r="K14652" s="7"/>
      <c r="L14652" s="11"/>
      <c r="M14652" s="11"/>
      <c r="N14652" s="38">
        <f>I14652*(100-$B$4)*(100-$B$5)/10000</f>
        <v>63.48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4.8000000000000001E-5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9.9999999999999995E-7</v>
      </c>
      <c r="I14654" s="13">
        <v>16.96</v>
      </c>
      <c r="J14654" s="12">
        <v>227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2">
        <v>211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1.2E-5</v>
      </c>
      <c r="I14656" s="13">
        <v>95.15</v>
      </c>
      <c r="J14656" s="12">
        <v>230</v>
      </c>
      <c r="K14656" s="7"/>
      <c r="L14656" s="11"/>
      <c r="M14656" s="11"/>
      <c r="N14656" s="38">
        <f>I14656*(100-$B$4)*(100-$B$5)/10000</f>
        <v>95.15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2E-3</v>
      </c>
      <c r="H14657" s="9">
        <v>3.9999999999999998E-6</v>
      </c>
      <c r="I14657" s="13">
        <v>253.94</v>
      </c>
      <c r="J14657" s="12">
        <v>35</v>
      </c>
      <c r="K14657" s="7"/>
      <c r="L14657" s="11"/>
      <c r="M14657" s="11"/>
      <c r="N14657" s="38">
        <f>I14657*(100-$B$4)*(100-$B$5)/10000</f>
        <v>253.94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3.0000000000000001E-3</v>
      </c>
      <c r="H14658" s="9">
        <v>6.9999999999999999E-6</v>
      </c>
      <c r="I14658" s="13">
        <v>253.94</v>
      </c>
      <c r="J14658" s="12">
        <v>193</v>
      </c>
      <c r="K14658" s="7"/>
      <c r="L14658" s="11"/>
      <c r="M14658" s="11"/>
      <c r="N14658" s="38">
        <f>I14658*(100-$B$4)*(100-$B$5)/10000</f>
        <v>253.94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2.3E-2</v>
      </c>
      <c r="H14659" s="9">
        <v>4.8000000000000001E-5</v>
      </c>
      <c r="I14659" s="13">
        <v>632.75</v>
      </c>
      <c r="J14659" s="11"/>
      <c r="K14659" s="7"/>
      <c r="L14659" s="11"/>
      <c r="M14659" s="11"/>
      <c r="N14659" s="38">
        <f>I14659*(100-$B$4)*(100-$B$5)/10000</f>
        <v>632.75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5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53</v>
      </c>
      <c r="G14660" s="8">
        <v>0.04</v>
      </c>
      <c r="H14660" s="9">
        <v>1.05E-4</v>
      </c>
      <c r="I14660" s="10">
        <v>1571.45</v>
      </c>
      <c r="J14660" s="12">
        <v>41</v>
      </c>
      <c r="K14660" s="7"/>
      <c r="L14660" s="11"/>
      <c r="M14660" s="11"/>
      <c r="N14660" s="38">
        <f>I14660*(100-$B$4)*(100-$B$5)/10000</f>
        <v>1571.45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53</v>
      </c>
      <c r="G14661" s="8">
        <v>0.04</v>
      </c>
      <c r="H14661" s="9">
        <v>1.05E-4</v>
      </c>
      <c r="I14661" s="10">
        <v>1575</v>
      </c>
      <c r="J14661" s="12">
        <v>76</v>
      </c>
      <c r="K14661" s="7"/>
      <c r="L14661" s="11"/>
      <c r="M14661" s="11"/>
      <c r="N14661" s="38">
        <f>I14661*(100-$B$4)*(100-$B$5)/10000</f>
        <v>1575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31</v>
      </c>
      <c r="G14664" s="8">
        <v>6.0000000000000001E-3</v>
      </c>
      <c r="H14664" s="9">
        <v>3.9999999999999998E-6</v>
      </c>
      <c r="I14664" s="13">
        <v>48.63</v>
      </c>
      <c r="J14664" s="12">
        <v>121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5.0000000000000001E-3</v>
      </c>
      <c r="H14665" s="9">
        <v>3.9999999999999998E-6</v>
      </c>
      <c r="I14665" s="13">
        <v>486.26</v>
      </c>
      <c r="J14665" s="12">
        <v>316</v>
      </c>
      <c r="K14665" s="7"/>
      <c r="L14665" s="11"/>
      <c r="M14665" s="11"/>
      <c r="N14665" s="38">
        <f>I14665*(100-$B$4)*(100-$B$5)/10000</f>
        <v>486.26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5.0000000000000001E-3</v>
      </c>
      <c r="H14666" s="9">
        <v>5.0000000000000004E-6</v>
      </c>
      <c r="I14666" s="13">
        <v>486.26</v>
      </c>
      <c r="J14666" s="12">
        <v>739</v>
      </c>
      <c r="K14666" s="7"/>
      <c r="L14666" s="11"/>
      <c r="M14666" s="11"/>
      <c r="N14666" s="38">
        <f>I14666*(100-$B$4)*(100-$B$5)/10000</f>
        <v>486.26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3.6999999999999998E-2</v>
      </c>
      <c r="H14667" s="9">
        <v>9.0000000000000006E-5</v>
      </c>
      <c r="I14667" s="13">
        <v>338.58</v>
      </c>
      <c r="J14667" s="12">
        <v>173</v>
      </c>
      <c r="K14667" s="7"/>
      <c r="L14667" s="11"/>
      <c r="M14667" s="11"/>
      <c r="N14667" s="38">
        <f>I14667*(100-$B$4)*(100-$B$5)/10000</f>
        <v>338.58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3.0000000000000001E-6</v>
      </c>
      <c r="I14668" s="13">
        <v>48.63</v>
      </c>
      <c r="J14668" s="12">
        <v>12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31</v>
      </c>
      <c r="G14669" s="8">
        <v>6.0000000000000001E-3</v>
      </c>
      <c r="H14669" s="9">
        <v>1.9999999999999999E-6</v>
      </c>
      <c r="I14669" s="13">
        <v>48.63</v>
      </c>
      <c r="J14669" s="12">
        <v>244</v>
      </c>
      <c r="K14669" s="7"/>
      <c r="L14669" s="11"/>
      <c r="M14669" s="11"/>
      <c r="N14669" s="38">
        <f>I14669*(100-$B$4)*(100-$B$5)/10000</f>
        <v>48.63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53</v>
      </c>
      <c r="G14670" s="8">
        <v>3.0000000000000001E-3</v>
      </c>
      <c r="H14670" s="9">
        <v>9.0000000000000006E-5</v>
      </c>
      <c r="I14670" s="13">
        <v>283.5</v>
      </c>
      <c r="J14670" s="12">
        <v>120</v>
      </c>
      <c r="K14670" s="7"/>
      <c r="L14670" s="11"/>
      <c r="M14670" s="11"/>
      <c r="N14670" s="38">
        <f>I14670*(100-$B$4)*(100-$B$5)/10000</f>
        <v>283.5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1.9999999999999999E-6</v>
      </c>
      <c r="I14671" s="13">
        <v>48.63</v>
      </c>
      <c r="J14671" s="12">
        <v>476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44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8.0000000000000002E-3</v>
      </c>
      <c r="H14673" s="9">
        <v>1.9999999999999999E-6</v>
      </c>
      <c r="I14673" s="13">
        <v>48.63</v>
      </c>
      <c r="J14673" s="12">
        <v>72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3.0000000000000001E-3</v>
      </c>
      <c r="H14674" s="9">
        <v>9.0000000000000006E-5</v>
      </c>
      <c r="I14674" s="13">
        <v>283.5</v>
      </c>
      <c r="J14674" s="12">
        <v>125</v>
      </c>
      <c r="K14674" s="7"/>
      <c r="L14674" s="11"/>
      <c r="M14674" s="11"/>
      <c r="N14674" s="38">
        <f>I14674*(100-$B$4)*(100-$B$5)/10000</f>
        <v>283.5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4.1000000000000002E-2</v>
      </c>
      <c r="H14675" s="9">
        <v>4.0000000000000003E-5</v>
      </c>
      <c r="I14675" s="10">
        <v>1580.82</v>
      </c>
      <c r="J14675" s="12">
        <v>165</v>
      </c>
      <c r="K14675" s="7"/>
      <c r="L14675" s="11"/>
      <c r="M14675" s="11"/>
      <c r="N14675" s="38">
        <f>I14675*(100-$B$4)*(100-$B$5)/10000</f>
        <v>1580.82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2987.33</v>
      </c>
      <c r="J14677" s="12">
        <v>165</v>
      </c>
      <c r="K14677" s="7"/>
      <c r="L14677" s="11"/>
      <c r="M14677" s="11"/>
      <c r="N14677" s="38">
        <f>I14677*(100-$B$4)*(100-$B$5)/10000</f>
        <v>2987.33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0.4</v>
      </c>
      <c r="H14678" s="9">
        <v>6.0599999999999998E-4</v>
      </c>
      <c r="I14678" s="10">
        <v>1612.47</v>
      </c>
      <c r="J14678" s="12">
        <v>791</v>
      </c>
      <c r="K14678" s="7"/>
      <c r="L14678" s="11"/>
      <c r="M14678" s="11"/>
      <c r="N14678" s="38">
        <f>I14678*(100-$B$4)*(100-$B$5)/10000</f>
        <v>1612.47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31</v>
      </c>
      <c r="G14679" s="8">
        <v>0.21</v>
      </c>
      <c r="H14679" s="9">
        <v>2.3000000000000001E-4</v>
      </c>
      <c r="I14679" s="13">
        <v>600.92999999999995</v>
      </c>
      <c r="J14679" s="12">
        <v>392</v>
      </c>
      <c r="K14679" s="7"/>
      <c r="L14679" s="11"/>
      <c r="M14679" s="11"/>
      <c r="N14679" s="38">
        <f>I14679*(100-$B$4)*(100-$B$5)/10000</f>
        <v>600.92999999999995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59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0.4</v>
      </c>
      <c r="H14681" s="9">
        <v>6.2500000000000001E-4</v>
      </c>
      <c r="I14681" s="10">
        <v>1469.36</v>
      </c>
      <c r="J14681" s="12">
        <v>354</v>
      </c>
      <c r="K14681" s="7"/>
      <c r="L14681" s="11"/>
      <c r="M14681" s="11"/>
      <c r="N14681" s="38">
        <f>I14681*(100-$B$4)*(100-$B$5)/10000</f>
        <v>1469.36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0.13</v>
      </c>
      <c r="H14682" s="9">
        <v>1.8000000000000001E-4</v>
      </c>
      <c r="I14682" s="10">
        <v>1045.32</v>
      </c>
      <c r="J14682" s="12">
        <v>7</v>
      </c>
      <c r="K14682" s="7"/>
      <c r="L14682" s="11"/>
      <c r="M14682" s="11"/>
      <c r="N14682" s="38">
        <f>I14682*(100-$B$4)*(100-$B$5)/10000</f>
        <v>1045.32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741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47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2780</v>
      </c>
      <c r="J14686" s="12">
        <v>50</v>
      </c>
      <c r="K14686" s="7"/>
      <c r="L14686" s="11"/>
      <c r="M14686" s="11"/>
      <c r="N14686" s="38">
        <f>I14686*(100-$B$4)*(100-$B$5)/10000</f>
        <v>2780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4250</v>
      </c>
      <c r="J14687" s="12">
        <v>50</v>
      </c>
      <c r="K14687" s="7"/>
      <c r="L14687" s="11"/>
      <c r="M14687" s="11"/>
      <c r="N14687" s="38">
        <f>I14687*(100-$B$4)*(100-$B$5)/10000</f>
        <v>4250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20">
        <v>9</v>
      </c>
      <c r="K14691" s="15"/>
      <c r="L14691" s="19"/>
      <c r="M14691" s="19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20">
        <v>10</v>
      </c>
      <c r="K14692" s="15"/>
      <c r="L14692" s="19"/>
      <c r="M14692" s="19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20">
        <v>10</v>
      </c>
      <c r="K14693" s="15"/>
      <c r="L14693" s="19"/>
      <c r="M14693" s="19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20">
        <v>5</v>
      </c>
      <c r="K14694" s="15"/>
      <c r="L14694" s="19"/>
      <c r="M14694" s="19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20">
        <v>3</v>
      </c>
      <c r="K14697" s="15"/>
      <c r="L14697" s="19"/>
      <c r="M14697" s="19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20">
        <v>4</v>
      </c>
      <c r="K14698" s="15"/>
      <c r="L14698" s="19"/>
      <c r="M14698" s="19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20">
        <v>8</v>
      </c>
      <c r="K14699" s="15"/>
      <c r="L14699" s="19"/>
      <c r="M14699" s="19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20">
        <v>20</v>
      </c>
      <c r="K14700" s="15"/>
      <c r="L14700" s="19"/>
      <c r="M14700" s="19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20">
        <v>19</v>
      </c>
      <c r="K14701" s="15"/>
      <c r="L14701" s="19"/>
      <c r="M14701" s="19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20">
        <v>8</v>
      </c>
      <c r="K14702" s="15"/>
      <c r="L14702" s="19"/>
      <c r="M14702" s="19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20">
        <v>10</v>
      </c>
      <c r="K14704" s="15"/>
      <c r="L14704" s="19"/>
      <c r="M14704" s="19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20">
        <v>9</v>
      </c>
      <c r="K14705" s="15"/>
      <c r="L14705" s="19"/>
      <c r="M14705" s="19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20">
        <v>9</v>
      </c>
      <c r="K14707" s="15"/>
      <c r="L14707" s="19"/>
      <c r="M14707" s="19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20">
        <v>10</v>
      </c>
      <c r="K14708" s="15"/>
      <c r="L14708" s="19"/>
      <c r="M14708" s="19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3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20">
        <v>3</v>
      </c>
      <c r="K14710" s="15"/>
      <c r="L14710" s="19"/>
      <c r="M14710" s="19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18989.419999999998</v>
      </c>
      <c r="J14711" s="20">
        <v>4</v>
      </c>
      <c r="K14711" s="15"/>
      <c r="L14711" s="19"/>
      <c r="M14711" s="19"/>
      <c r="N14711" s="39">
        <f>I14711*(100-$B$4)*(100-$B$5)/10000</f>
        <v>18989.419999999998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6553.11</v>
      </c>
      <c r="J14712" s="20">
        <v>5</v>
      </c>
      <c r="K14712" s="15"/>
      <c r="L14712" s="19"/>
      <c r="M14712" s="19"/>
      <c r="N14712" s="39">
        <f>I14712*(100-$B$4)*(100-$B$5)/10000</f>
        <v>6553.11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14311.5</v>
      </c>
      <c r="J14713" s="20">
        <v>3</v>
      </c>
      <c r="K14713" s="15" t="s">
        <v>29216</v>
      </c>
      <c r="L14713" s="19"/>
      <c r="M14713" s="19"/>
      <c r="N14713" s="39">
        <f>I14713*(100-$B$4)*(100-$B$5)/10000</f>
        <v>14311.5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12571.5</v>
      </c>
      <c r="J14714" s="20">
        <v>4</v>
      </c>
      <c r="K14714" s="15" t="s">
        <v>29216</v>
      </c>
      <c r="L14714" s="19"/>
      <c r="M14714" s="19"/>
      <c r="N14714" s="39">
        <f>I14714*(100-$B$4)*(100-$B$5)/10000</f>
        <v>12571.5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20">
        <v>4</v>
      </c>
      <c r="K14715" s="15"/>
      <c r="L14715" s="19"/>
      <c r="M14715" s="19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20">
        <v>4</v>
      </c>
      <c r="K14716" s="15"/>
      <c r="L14716" s="19"/>
      <c r="M14716" s="19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20">
        <v>4</v>
      </c>
      <c r="K14718" s="15"/>
      <c r="L14718" s="19"/>
      <c r="M14718" s="19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20">
        <v>3</v>
      </c>
      <c r="K14719" s="15"/>
      <c r="L14719" s="19"/>
      <c r="M14719" s="19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31249.73</v>
      </c>
      <c r="J14720" s="20">
        <v>4</v>
      </c>
      <c r="K14720" s="15"/>
      <c r="L14720" s="19"/>
      <c r="M14720" s="19"/>
      <c r="N14720" s="39">
        <f>I14720*(100-$B$4)*(100-$B$5)/10000</f>
        <v>31249.73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26029.73</v>
      </c>
      <c r="J14721" s="20">
        <v>4</v>
      </c>
      <c r="K14721" s="15"/>
      <c r="L14721" s="19"/>
      <c r="M14721" s="19"/>
      <c r="N14721" s="39">
        <f>I14721*(100-$B$4)*(100-$B$5)/10000</f>
        <v>26029.73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11.1" customHeight="1" outlineLevel="2" x14ac:dyDescent="0.2">
      <c r="A14725" s="28" t="s">
        <v>29237</v>
      </c>
      <c r="B14725" s="28"/>
      <c r="C14725" s="28"/>
      <c r="D14725" s="28"/>
      <c r="E14725" s="28"/>
      <c r="F14725" s="28"/>
      <c r="G14725" s="28"/>
      <c r="H14725" s="28"/>
      <c r="I14725" s="28"/>
      <c r="J14725" s="28"/>
      <c r="K14725" s="28"/>
      <c r="L14725" s="28"/>
      <c r="M14725" s="28"/>
      <c r="N14725" s="35"/>
      <c r="O14725" s="35"/>
      <c r="P14725" s="35"/>
      <c r="Q14725" s="35"/>
    </row>
    <row r="14726" spans="1:17" ht="11.1" customHeight="1" outlineLevel="3" x14ac:dyDescent="0.2">
      <c r="A14726" s="29" t="s">
        <v>29238</v>
      </c>
      <c r="B14726" s="29"/>
      <c r="C14726" s="29"/>
      <c r="D14726" s="29"/>
      <c r="E14726" s="29"/>
      <c r="F14726" s="29"/>
      <c r="G14726" s="29"/>
      <c r="H14726" s="29"/>
      <c r="I14726" s="29"/>
      <c r="J14726" s="29"/>
      <c r="K14726" s="29"/>
      <c r="L14726" s="29"/>
      <c r="M14726" s="29"/>
      <c r="N14726" s="36"/>
      <c r="O14726" s="36"/>
      <c r="P14726" s="36"/>
      <c r="Q14726" s="36"/>
    </row>
    <row r="14727" spans="1:17" ht="11.1" customHeight="1" outlineLevel="4" x14ac:dyDescent="0.2">
      <c r="A14727" s="30" t="s">
        <v>29239</v>
      </c>
      <c r="B14727" s="30"/>
      <c r="C14727" s="30"/>
      <c r="D14727" s="30"/>
      <c r="E14727" s="30"/>
      <c r="F14727" s="30"/>
      <c r="G14727" s="30"/>
      <c r="H14727" s="30"/>
      <c r="I14727" s="30"/>
      <c r="J14727" s="30"/>
      <c r="K14727" s="30"/>
      <c r="L14727" s="30"/>
      <c r="M14727" s="30"/>
      <c r="N14727" s="37"/>
      <c r="O14727" s="37"/>
      <c r="P14727" s="37"/>
      <c r="Q14727" s="37"/>
    </row>
    <row r="14728" spans="1:17" ht="35.1" customHeight="1" outlineLevel="5" x14ac:dyDescent="0.2">
      <c r="A14728" s="6" t="s">
        <v>29240</v>
      </c>
      <c r="B14728" s="7" t="s">
        <v>29241</v>
      </c>
      <c r="C14728" s="7" t="s">
        <v>124</v>
      </c>
      <c r="D14728" s="7" t="s">
        <v>35</v>
      </c>
      <c r="E14728" s="7" t="s">
        <v>7610</v>
      </c>
      <c r="F14728" s="7" t="s">
        <v>31</v>
      </c>
      <c r="G14728" s="8">
        <v>1.7</v>
      </c>
      <c r="H14728" s="9">
        <v>1.277E-2</v>
      </c>
      <c r="I14728" s="10">
        <v>7538.46</v>
      </c>
      <c r="J14728" s="11"/>
      <c r="K14728" s="7"/>
      <c r="L14728" s="12">
        <v>60</v>
      </c>
      <c r="M14728" s="11"/>
      <c r="N14728" s="38">
        <f>I14728*(100-$B$4)*(100-$B$5)/10000</f>
        <v>7538.46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7610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7610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7610</v>
      </c>
      <c r="F14731" s="7" t="s">
        <v>31</v>
      </c>
      <c r="G14731" s="8">
        <v>1.7</v>
      </c>
      <c r="H14731" s="9">
        <v>1.277E-2</v>
      </c>
      <c r="I14731" s="10">
        <v>9615.3799999999992</v>
      </c>
      <c r="J14731" s="11"/>
      <c r="K14731" s="7" t="s">
        <v>705</v>
      </c>
      <c r="L14731" s="12">
        <v>60</v>
      </c>
      <c r="M14731" s="11"/>
      <c r="N14731" s="38">
        <f>I14731*(100-$B$4)*(100-$B$5)/10000</f>
        <v>9615.3799999999992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7610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7610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47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7610</v>
      </c>
      <c r="F14734" s="7" t="s">
        <v>31</v>
      </c>
      <c r="G14734" s="8">
        <v>1.7</v>
      </c>
      <c r="H14734" s="9">
        <v>1.277E-2</v>
      </c>
      <c r="I14734" s="10">
        <v>15384.62</v>
      </c>
      <c r="J14734" s="11"/>
      <c r="K14734" s="7" t="s">
        <v>92</v>
      </c>
      <c r="L14734" s="12">
        <v>60</v>
      </c>
      <c r="M14734" s="11"/>
      <c r="N14734" s="38">
        <f>I14734*(100-$B$4)*(100-$B$5)/10000</f>
        <v>15384.62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7610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7610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35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29</v>
      </c>
      <c r="E14737" s="7" t="s">
        <v>21725</v>
      </c>
      <c r="F14737" s="7" t="s">
        <v>31</v>
      </c>
      <c r="G14737" s="8">
        <v>1.7</v>
      </c>
      <c r="H14737" s="9">
        <v>1.277E-2</v>
      </c>
      <c r="I14737" s="10">
        <v>7538.46</v>
      </c>
      <c r="J14737" s="11"/>
      <c r="K14737" s="7"/>
      <c r="L14737" s="12">
        <v>60</v>
      </c>
      <c r="M14737" s="11"/>
      <c r="N14737" s="38">
        <f>I14737*(100-$B$4)*(100-$B$5)/10000</f>
        <v>7538.46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21725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21725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21725</v>
      </c>
      <c r="F14740" s="7" t="s">
        <v>31</v>
      </c>
      <c r="G14740" s="8">
        <v>1.7</v>
      </c>
      <c r="H14740" s="9">
        <v>1.277E-2</v>
      </c>
      <c r="I14740" s="10">
        <v>9615.3799999999992</v>
      </c>
      <c r="J14740" s="11"/>
      <c r="K14740" s="7" t="s">
        <v>705</v>
      </c>
      <c r="L14740" s="12">
        <v>60</v>
      </c>
      <c r="M14740" s="11"/>
      <c r="N14740" s="38">
        <f>I14740*(100-$B$4)*(100-$B$5)/10000</f>
        <v>9615.3799999999992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21725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21725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47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21725</v>
      </c>
      <c r="F14743" s="7" t="s">
        <v>31</v>
      </c>
      <c r="G14743" s="8">
        <v>1.7</v>
      </c>
      <c r="H14743" s="9">
        <v>1.277E-2</v>
      </c>
      <c r="I14743" s="10">
        <v>15384.62</v>
      </c>
      <c r="J14743" s="11"/>
      <c r="K14743" s="7" t="s">
        <v>92</v>
      </c>
      <c r="L14743" s="12">
        <v>60</v>
      </c>
      <c r="M14743" s="11"/>
      <c r="N14743" s="38">
        <f>I14743*(100-$B$4)*(100-$B$5)/10000</f>
        <v>15384.62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21725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21725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24662</v>
      </c>
      <c r="D14746" s="7" t="s">
        <v>35</v>
      </c>
      <c r="E14746" s="7" t="s">
        <v>29278</v>
      </c>
      <c r="F14746" s="7" t="s">
        <v>31</v>
      </c>
      <c r="G14746" s="8">
        <v>1.7</v>
      </c>
      <c r="H14746" s="9">
        <v>1.277E-2</v>
      </c>
      <c r="I14746" s="10">
        <v>7846.15</v>
      </c>
      <c r="J14746" s="11"/>
      <c r="K14746" s="7"/>
      <c r="L14746" s="12">
        <v>60</v>
      </c>
      <c r="M14746" s="11"/>
      <c r="N14746" s="38">
        <f>I14746*(100-$B$4)*(100-$B$5)/10000</f>
        <v>7846.15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29279</v>
      </c>
      <c r="B14747" s="7" t="s">
        <v>29280</v>
      </c>
      <c r="C14747" s="7" t="s">
        <v>24662</v>
      </c>
      <c r="D14747" s="7" t="s">
        <v>35</v>
      </c>
      <c r="E14747" s="7" t="s">
        <v>29278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29278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29278</v>
      </c>
      <c r="F14749" s="7" t="s">
        <v>31</v>
      </c>
      <c r="G14749" s="8">
        <v>1.7</v>
      </c>
      <c r="H14749" s="9">
        <v>1.277E-2</v>
      </c>
      <c r="I14749" s="10">
        <v>9923.08</v>
      </c>
      <c r="J14749" s="11"/>
      <c r="K14749" s="7" t="s">
        <v>705</v>
      </c>
      <c r="L14749" s="12">
        <v>60</v>
      </c>
      <c r="M14749" s="11"/>
      <c r="N14749" s="38">
        <f>I14749*(100-$B$4)*(100-$B$5)/10000</f>
        <v>9923.08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29278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29278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47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29278</v>
      </c>
      <c r="F14752" s="7" t="s">
        <v>31</v>
      </c>
      <c r="G14752" s="8">
        <v>1.7</v>
      </c>
      <c r="H14752" s="9">
        <v>1.277E-2</v>
      </c>
      <c r="I14752" s="10">
        <v>15692.31</v>
      </c>
      <c r="J14752" s="11"/>
      <c r="K14752" s="7" t="s">
        <v>92</v>
      </c>
      <c r="L14752" s="12">
        <v>60</v>
      </c>
      <c r="M14752" s="11"/>
      <c r="N14752" s="38">
        <f>I14752*(100-$B$4)*(100-$B$5)/10000</f>
        <v>15692.31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29278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29278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29</v>
      </c>
      <c r="E14755" s="7" t="s">
        <v>29297</v>
      </c>
      <c r="F14755" s="7" t="s">
        <v>31</v>
      </c>
      <c r="G14755" s="8">
        <v>1.7</v>
      </c>
      <c r="H14755" s="9">
        <v>1.0644000000000001E-2</v>
      </c>
      <c r="I14755" s="10">
        <v>7846.15</v>
      </c>
      <c r="J14755" s="11"/>
      <c r="K14755" s="7"/>
      <c r="L14755" s="12">
        <v>60</v>
      </c>
      <c r="M14755" s="11"/>
      <c r="N14755" s="38">
        <f>I14755*(100-$B$4)*(100-$B$5)/10000</f>
        <v>7846.15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29298</v>
      </c>
      <c r="B14756" s="7" t="s">
        <v>29299</v>
      </c>
      <c r="C14756" s="7" t="s">
        <v>24662</v>
      </c>
      <c r="D14756" s="7" t="s">
        <v>29</v>
      </c>
      <c r="E14756" s="7" t="s">
        <v>29297</v>
      </c>
      <c r="F14756" s="7" t="s">
        <v>31</v>
      </c>
      <c r="G14756" s="8">
        <v>1.7</v>
      </c>
      <c r="H14756" s="9">
        <v>1.277E-2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29297</v>
      </c>
      <c r="F14757" s="7" t="s">
        <v>31</v>
      </c>
      <c r="G14757" s="8">
        <v>1.7</v>
      </c>
      <c r="H14757" s="9">
        <v>1.277E-2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29297</v>
      </c>
      <c r="F14758" s="7" t="s">
        <v>31</v>
      </c>
      <c r="G14758" s="8">
        <v>1.7</v>
      </c>
      <c r="H14758" s="9">
        <v>1.277E-2</v>
      </c>
      <c r="I14758" s="10">
        <v>9923.08</v>
      </c>
      <c r="J14758" s="11"/>
      <c r="K14758" s="7" t="s">
        <v>705</v>
      </c>
      <c r="L14758" s="12">
        <v>60</v>
      </c>
      <c r="M14758" s="11"/>
      <c r="N14758" s="38">
        <f>I14758*(100-$B$4)*(100-$B$5)/10000</f>
        <v>9923.08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29297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29297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47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29297</v>
      </c>
      <c r="F14761" s="7" t="s">
        <v>31</v>
      </c>
      <c r="G14761" s="8">
        <v>1.7</v>
      </c>
      <c r="H14761" s="9">
        <v>1.277E-2</v>
      </c>
      <c r="I14761" s="10">
        <v>15692.31</v>
      </c>
      <c r="J14761" s="11"/>
      <c r="K14761" s="7" t="s">
        <v>92</v>
      </c>
      <c r="L14761" s="12">
        <v>60</v>
      </c>
      <c r="M14761" s="11"/>
      <c r="N14761" s="38">
        <f>I14761*(100-$B$4)*(100-$B$5)/10000</f>
        <v>15692.31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29297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29297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29314</v>
      </c>
      <c r="B14764" s="7" t="s">
        <v>29315</v>
      </c>
      <c r="C14764" s="7" t="s">
        <v>25677</v>
      </c>
      <c r="D14764" s="7" t="s">
        <v>35</v>
      </c>
      <c r="E14764" s="7" t="s">
        <v>29316</v>
      </c>
      <c r="F14764" s="7" t="s">
        <v>31</v>
      </c>
      <c r="G14764" s="8">
        <v>1.7</v>
      </c>
      <c r="H14764" s="9">
        <v>1.277E-2</v>
      </c>
      <c r="I14764" s="10">
        <v>10615.38</v>
      </c>
      <c r="J14764" s="11"/>
      <c r="K14764" s="7"/>
      <c r="L14764" s="12">
        <v>60</v>
      </c>
      <c r="M14764" s="11"/>
      <c r="N14764" s="38">
        <f>I14764*(100-$B$4)*(100-$B$5)/10000</f>
        <v>10615.38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29317</v>
      </c>
      <c r="B14765" s="7" t="s">
        <v>29318</v>
      </c>
      <c r="C14765" s="7" t="s">
        <v>25677</v>
      </c>
      <c r="D14765" s="7" t="s">
        <v>35</v>
      </c>
      <c r="E14765" s="7" t="s">
        <v>29316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29316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29316</v>
      </c>
      <c r="F14767" s="7" t="s">
        <v>31</v>
      </c>
      <c r="G14767" s="8">
        <v>1.7</v>
      </c>
      <c r="H14767" s="9">
        <v>1.277E-2</v>
      </c>
      <c r="I14767" s="10">
        <v>12692.31</v>
      </c>
      <c r="J14767" s="11"/>
      <c r="K14767" s="7" t="s">
        <v>705</v>
      </c>
      <c r="L14767" s="12">
        <v>60</v>
      </c>
      <c r="M14767" s="11"/>
      <c r="N14767" s="38">
        <f>I14767*(100-$B$4)*(100-$B$5)/10000</f>
        <v>12692.31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29316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29316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47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29316</v>
      </c>
      <c r="F14770" s="7" t="s">
        <v>31</v>
      </c>
      <c r="G14770" s="8">
        <v>1.7</v>
      </c>
      <c r="H14770" s="9">
        <v>1.277E-2</v>
      </c>
      <c r="I14770" s="10">
        <v>18461.54</v>
      </c>
      <c r="J14770" s="11"/>
      <c r="K14770" s="7" t="s">
        <v>92</v>
      </c>
      <c r="L14770" s="12">
        <v>60</v>
      </c>
      <c r="M14770" s="11"/>
      <c r="N14770" s="38">
        <f>I14770*(100-$B$4)*(100-$B$5)/10000</f>
        <v>18461.54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29316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29316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29</v>
      </c>
      <c r="E14773" s="7" t="s">
        <v>25683</v>
      </c>
      <c r="F14773" s="7" t="s">
        <v>31</v>
      </c>
      <c r="G14773" s="8">
        <v>1.7</v>
      </c>
      <c r="H14773" s="9">
        <v>1.277E-2</v>
      </c>
      <c r="I14773" s="10">
        <v>10615.38</v>
      </c>
      <c r="J14773" s="11"/>
      <c r="K14773" s="7"/>
      <c r="L14773" s="12">
        <v>60</v>
      </c>
      <c r="M14773" s="11"/>
      <c r="N14773" s="38">
        <f>I14773*(100-$B$4)*(100-$B$5)/10000</f>
        <v>10615.38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25683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25683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25683</v>
      </c>
      <c r="F14776" s="7" t="s">
        <v>31</v>
      </c>
      <c r="G14776" s="8">
        <v>1.7</v>
      </c>
      <c r="H14776" s="9">
        <v>1.277E-2</v>
      </c>
      <c r="I14776" s="10">
        <v>12692.31</v>
      </c>
      <c r="J14776" s="11"/>
      <c r="K14776" s="7" t="s">
        <v>705</v>
      </c>
      <c r="L14776" s="12">
        <v>60</v>
      </c>
      <c r="M14776" s="11"/>
      <c r="N14776" s="38">
        <f>I14776*(100-$B$4)*(100-$B$5)/10000</f>
        <v>12692.31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25683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25683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47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25683</v>
      </c>
      <c r="F14779" s="7" t="s">
        <v>31</v>
      </c>
      <c r="G14779" s="8">
        <v>1.7</v>
      </c>
      <c r="H14779" s="9">
        <v>1.277E-2</v>
      </c>
      <c r="I14779" s="10">
        <v>18461.54</v>
      </c>
      <c r="J14779" s="11"/>
      <c r="K14779" s="7" t="s">
        <v>92</v>
      </c>
      <c r="L14779" s="12">
        <v>60</v>
      </c>
      <c r="M14779" s="11"/>
      <c r="N14779" s="38">
        <f>I14779*(100-$B$4)*(100-$B$5)/10000</f>
        <v>18461.54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25683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25683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29353</v>
      </c>
      <c r="D14782" s="7" t="s">
        <v>35</v>
      </c>
      <c r="E14782" s="7" t="s">
        <v>29354</v>
      </c>
      <c r="F14782" s="7" t="s">
        <v>31</v>
      </c>
      <c r="G14782" s="8">
        <v>1.7</v>
      </c>
      <c r="H14782" s="9">
        <v>1.277E-2</v>
      </c>
      <c r="I14782" s="10">
        <v>10923.08</v>
      </c>
      <c r="J14782" s="11"/>
      <c r="K14782" s="7"/>
      <c r="L14782" s="12">
        <v>60</v>
      </c>
      <c r="M14782" s="11"/>
      <c r="N14782" s="38">
        <f>I14782*(100-$B$4)*(100-$B$5)/10000</f>
        <v>10923.08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29355</v>
      </c>
      <c r="B14783" s="7" t="s">
        <v>29356</v>
      </c>
      <c r="C14783" s="7" t="s">
        <v>29353</v>
      </c>
      <c r="D14783" s="7" t="s">
        <v>35</v>
      </c>
      <c r="E14783" s="7" t="s">
        <v>29354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29353</v>
      </c>
      <c r="D14784" s="7" t="s">
        <v>35</v>
      </c>
      <c r="E14784" s="7" t="s">
        <v>29354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29353</v>
      </c>
      <c r="D14785" s="7" t="s">
        <v>35</v>
      </c>
      <c r="E14785" s="7" t="s">
        <v>29354</v>
      </c>
      <c r="F14785" s="7" t="s">
        <v>31</v>
      </c>
      <c r="G14785" s="8">
        <v>1.7</v>
      </c>
      <c r="H14785" s="9">
        <v>1.277E-2</v>
      </c>
      <c r="I14785" s="10">
        <v>13000</v>
      </c>
      <c r="J14785" s="11"/>
      <c r="K14785" s="7" t="s">
        <v>705</v>
      </c>
      <c r="L14785" s="12">
        <v>60</v>
      </c>
      <c r="M14785" s="11"/>
      <c r="N14785" s="38">
        <f>I14785*(100-$B$4)*(100-$B$5)/10000</f>
        <v>13000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29353</v>
      </c>
      <c r="D14786" s="7" t="s">
        <v>35</v>
      </c>
      <c r="E14786" s="7" t="s">
        <v>29354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29353</v>
      </c>
      <c r="D14787" s="7" t="s">
        <v>35</v>
      </c>
      <c r="E14787" s="7" t="s">
        <v>29354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47.1" customHeight="1" outlineLevel="5" x14ac:dyDescent="0.2">
      <c r="A14788" s="6" t="s">
        <v>29365</v>
      </c>
      <c r="B14788" s="7" t="s">
        <v>29366</v>
      </c>
      <c r="C14788" s="7" t="s">
        <v>29353</v>
      </c>
      <c r="D14788" s="7" t="s">
        <v>35</v>
      </c>
      <c r="E14788" s="7" t="s">
        <v>29354</v>
      </c>
      <c r="F14788" s="7" t="s">
        <v>31</v>
      </c>
      <c r="G14788" s="8">
        <v>1.7</v>
      </c>
      <c r="H14788" s="9">
        <v>1.277E-2</v>
      </c>
      <c r="I14788" s="10">
        <v>18769.23</v>
      </c>
      <c r="J14788" s="11"/>
      <c r="K14788" s="7" t="s">
        <v>92</v>
      </c>
      <c r="L14788" s="12">
        <v>60</v>
      </c>
      <c r="M14788" s="11"/>
      <c r="N14788" s="38">
        <f>I14788*(100-$B$4)*(100-$B$5)/10000</f>
        <v>18769.23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29353</v>
      </c>
      <c r="D14789" s="7" t="s">
        <v>35</v>
      </c>
      <c r="E14789" s="7" t="s">
        <v>29354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29353</v>
      </c>
      <c r="D14790" s="7" t="s">
        <v>35</v>
      </c>
      <c r="E14790" s="7" t="s">
        <v>29354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29371</v>
      </c>
      <c r="B14791" s="7" t="s">
        <v>29372</v>
      </c>
      <c r="C14791" s="7" t="s">
        <v>29353</v>
      </c>
      <c r="D14791" s="7" t="s">
        <v>29</v>
      </c>
      <c r="E14791" s="7" t="s">
        <v>29373</v>
      </c>
      <c r="F14791" s="7" t="s">
        <v>31</v>
      </c>
      <c r="G14791" s="8">
        <v>1.7</v>
      </c>
      <c r="H14791" s="9">
        <v>1.277E-2</v>
      </c>
      <c r="I14791" s="10">
        <v>10923.08</v>
      </c>
      <c r="J14791" s="11"/>
      <c r="K14791" s="7"/>
      <c r="L14791" s="12">
        <v>60</v>
      </c>
      <c r="M14791" s="11"/>
      <c r="N14791" s="38">
        <f>I14791*(100-$B$4)*(100-$B$5)/10000</f>
        <v>10923.08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29374</v>
      </c>
      <c r="B14792" s="7" t="s">
        <v>29375</v>
      </c>
      <c r="C14792" s="7" t="s">
        <v>29353</v>
      </c>
      <c r="D14792" s="7" t="s">
        <v>29</v>
      </c>
      <c r="E14792" s="7" t="s">
        <v>29373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29353</v>
      </c>
      <c r="D14793" s="7" t="s">
        <v>29</v>
      </c>
      <c r="E14793" s="7" t="s">
        <v>29373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29353</v>
      </c>
      <c r="D14794" s="7" t="s">
        <v>29</v>
      </c>
      <c r="E14794" s="7" t="s">
        <v>29373</v>
      </c>
      <c r="F14794" s="7" t="s">
        <v>31</v>
      </c>
      <c r="G14794" s="8">
        <v>1.7</v>
      </c>
      <c r="H14794" s="9">
        <v>1.277E-2</v>
      </c>
      <c r="I14794" s="10">
        <v>13000</v>
      </c>
      <c r="J14794" s="11"/>
      <c r="K14794" s="7" t="s">
        <v>705</v>
      </c>
      <c r="L14794" s="12">
        <v>60</v>
      </c>
      <c r="M14794" s="11"/>
      <c r="N14794" s="38">
        <f>I14794*(100-$B$4)*(100-$B$5)/10000</f>
        <v>13000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29353</v>
      </c>
      <c r="D14795" s="7" t="s">
        <v>29</v>
      </c>
      <c r="E14795" s="7" t="s">
        <v>29373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29353</v>
      </c>
      <c r="D14796" s="7" t="s">
        <v>29</v>
      </c>
      <c r="E14796" s="7" t="s">
        <v>29373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47.1" customHeight="1" outlineLevel="5" x14ac:dyDescent="0.2">
      <c r="A14797" s="6" t="s">
        <v>29384</v>
      </c>
      <c r="B14797" s="7" t="s">
        <v>29385</v>
      </c>
      <c r="C14797" s="7" t="s">
        <v>29353</v>
      </c>
      <c r="D14797" s="7" t="s">
        <v>29</v>
      </c>
      <c r="E14797" s="7" t="s">
        <v>29373</v>
      </c>
      <c r="F14797" s="7" t="s">
        <v>31</v>
      </c>
      <c r="G14797" s="8">
        <v>1.7</v>
      </c>
      <c r="H14797" s="9">
        <v>1.277E-2</v>
      </c>
      <c r="I14797" s="10">
        <v>18769.23</v>
      </c>
      <c r="J14797" s="11"/>
      <c r="K14797" s="7" t="s">
        <v>92</v>
      </c>
      <c r="L14797" s="12">
        <v>60</v>
      </c>
      <c r="M14797" s="11"/>
      <c r="N14797" s="38">
        <f>I14797*(100-$B$4)*(100-$B$5)/10000</f>
        <v>18769.23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29353</v>
      </c>
      <c r="D14798" s="7" t="s">
        <v>29</v>
      </c>
      <c r="E14798" s="7" t="s">
        <v>29373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29353</v>
      </c>
      <c r="D14799" s="7" t="s">
        <v>29</v>
      </c>
      <c r="E14799" s="7" t="s">
        <v>29373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11.1" customHeight="1" outlineLevel="4" x14ac:dyDescent="0.2">
      <c r="A14800" s="30" t="s">
        <v>29390</v>
      </c>
      <c r="B14800" s="30"/>
      <c r="C14800" s="30"/>
      <c r="D14800" s="30"/>
      <c r="E14800" s="30"/>
      <c r="F14800" s="30"/>
      <c r="G14800" s="30"/>
      <c r="H14800" s="30"/>
      <c r="I14800" s="30"/>
      <c r="J14800" s="30"/>
      <c r="K14800" s="30"/>
      <c r="L14800" s="30"/>
      <c r="M14800" s="30"/>
      <c r="N14800" s="37"/>
      <c r="O14800" s="37"/>
      <c r="P14800" s="37"/>
      <c r="Q14800" s="37"/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124</v>
      </c>
      <c r="D14801" s="7" t="s">
        <v>35</v>
      </c>
      <c r="E14801" s="7" t="s">
        <v>29393</v>
      </c>
      <c r="F14801" s="7" t="s">
        <v>31</v>
      </c>
      <c r="G14801" s="8">
        <v>1.7</v>
      </c>
      <c r="H14801" s="9">
        <v>1.0644000000000001E-2</v>
      </c>
      <c r="I14801" s="10">
        <v>7538.46</v>
      </c>
      <c r="J14801" s="11"/>
      <c r="K14801" s="7"/>
      <c r="L14801" s="12">
        <v>60</v>
      </c>
      <c r="M14801" s="11"/>
      <c r="N14801" s="38">
        <f>I14801*(100-$B$4)*(100-$B$5)/10000</f>
        <v>7538.46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5.1" customHeight="1" outlineLevel="5" x14ac:dyDescent="0.2">
      <c r="A14802" s="6" t="s">
        <v>29394</v>
      </c>
      <c r="B14802" s="7" t="s">
        <v>29395</v>
      </c>
      <c r="C14802" s="7" t="s">
        <v>124</v>
      </c>
      <c r="D14802" s="7" t="s">
        <v>35</v>
      </c>
      <c r="E14802" s="7" t="s">
        <v>29393</v>
      </c>
      <c r="F14802" s="7" t="s">
        <v>31</v>
      </c>
      <c r="G14802" s="8">
        <v>1.7</v>
      </c>
      <c r="H14802" s="9">
        <v>1.277E-2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29393</v>
      </c>
      <c r="F14803" s="7" t="s">
        <v>31</v>
      </c>
      <c r="G14803" s="8">
        <v>1.7</v>
      </c>
      <c r="H14803" s="9">
        <v>1.277E-2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29393</v>
      </c>
      <c r="F14804" s="7" t="s">
        <v>31</v>
      </c>
      <c r="G14804" s="8">
        <v>1.7</v>
      </c>
      <c r="H14804" s="9">
        <v>1.277E-2</v>
      </c>
      <c r="I14804" s="10">
        <v>9615.3799999999992</v>
      </c>
      <c r="J14804" s="11"/>
      <c r="K14804" s="7" t="s">
        <v>705</v>
      </c>
      <c r="L14804" s="12">
        <v>60</v>
      </c>
      <c r="M14804" s="11"/>
      <c r="N14804" s="38">
        <f>I14804*(100-$B$4)*(100-$B$5)/10000</f>
        <v>9615.3799999999992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29393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29393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47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29393</v>
      </c>
      <c r="F14807" s="7" t="s">
        <v>31</v>
      </c>
      <c r="G14807" s="8">
        <v>1.7</v>
      </c>
      <c r="H14807" s="9">
        <v>1.277E-2</v>
      </c>
      <c r="I14807" s="10">
        <v>15384.62</v>
      </c>
      <c r="J14807" s="11"/>
      <c r="K14807" s="7" t="s">
        <v>92</v>
      </c>
      <c r="L14807" s="12">
        <v>60</v>
      </c>
      <c r="M14807" s="11"/>
      <c r="N14807" s="38">
        <f>I14807*(100-$B$4)*(100-$B$5)/10000</f>
        <v>15384.62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29393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29393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29</v>
      </c>
      <c r="E14810" s="7" t="s">
        <v>9472</v>
      </c>
      <c r="F14810" s="7" t="s">
        <v>31</v>
      </c>
      <c r="G14810" s="8">
        <v>1.7</v>
      </c>
      <c r="H14810" s="9">
        <v>1.277E-2</v>
      </c>
      <c r="I14810" s="10">
        <v>7538.46</v>
      </c>
      <c r="J14810" s="11"/>
      <c r="K14810" s="7"/>
      <c r="L14810" s="12">
        <v>60</v>
      </c>
      <c r="M14810" s="11"/>
      <c r="N14810" s="38">
        <f>I14810*(100-$B$4)*(100-$B$5)/10000</f>
        <v>7538.46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9615.3799999999992</v>
      </c>
      <c r="J14813" s="11"/>
      <c r="K14813" s="7" t="s">
        <v>705</v>
      </c>
      <c r="L14813" s="12">
        <v>60</v>
      </c>
      <c r="M14813" s="11"/>
      <c r="N14813" s="38">
        <f>I14813*(100-$B$4)*(100-$B$5)/10000</f>
        <v>9615.3799999999992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47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15384.62</v>
      </c>
      <c r="J14816" s="11"/>
      <c r="K14816" s="7" t="s">
        <v>92</v>
      </c>
      <c r="L14816" s="12">
        <v>60</v>
      </c>
      <c r="M14816" s="11"/>
      <c r="N14816" s="38">
        <f>I14816*(100-$B$4)*(100-$B$5)/10000</f>
        <v>15384.62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24662</v>
      </c>
      <c r="D14819" s="7" t="s">
        <v>35</v>
      </c>
      <c r="E14819" s="7" t="s">
        <v>29430</v>
      </c>
      <c r="F14819" s="7" t="s">
        <v>31</v>
      </c>
      <c r="G14819" s="8">
        <v>1.7</v>
      </c>
      <c r="H14819" s="9">
        <v>1.277E-2</v>
      </c>
      <c r="I14819" s="10">
        <v>7846.15</v>
      </c>
      <c r="J14819" s="11"/>
      <c r="K14819" s="7"/>
      <c r="L14819" s="12">
        <v>60</v>
      </c>
      <c r="M14819" s="11"/>
      <c r="N14819" s="38">
        <f>I14819*(100-$B$4)*(100-$B$5)/10000</f>
        <v>7846.15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29431</v>
      </c>
      <c r="B14820" s="7" t="s">
        <v>29432</v>
      </c>
      <c r="C14820" s="7" t="s">
        <v>24662</v>
      </c>
      <c r="D14820" s="7" t="s">
        <v>35</v>
      </c>
      <c r="E14820" s="7" t="s">
        <v>29430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29430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29430</v>
      </c>
      <c r="F14822" s="7" t="s">
        <v>31</v>
      </c>
      <c r="G14822" s="8">
        <v>1.7</v>
      </c>
      <c r="H14822" s="9">
        <v>1.277E-2</v>
      </c>
      <c r="I14822" s="10">
        <v>9923.08</v>
      </c>
      <c r="J14822" s="11"/>
      <c r="K14822" s="7" t="s">
        <v>705</v>
      </c>
      <c r="L14822" s="12">
        <v>60</v>
      </c>
      <c r="M14822" s="11"/>
      <c r="N14822" s="38">
        <f>I14822*(100-$B$4)*(100-$B$5)/10000</f>
        <v>9923.08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29430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29430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47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29430</v>
      </c>
      <c r="F14825" s="7" t="s">
        <v>31</v>
      </c>
      <c r="G14825" s="8">
        <v>1.7</v>
      </c>
      <c r="H14825" s="9">
        <v>1.277E-2</v>
      </c>
      <c r="I14825" s="10">
        <v>15692.31</v>
      </c>
      <c r="J14825" s="11"/>
      <c r="K14825" s="7" t="s">
        <v>92</v>
      </c>
      <c r="L14825" s="12">
        <v>60</v>
      </c>
      <c r="M14825" s="11"/>
      <c r="N14825" s="38">
        <f>I14825*(100-$B$4)*(100-$B$5)/10000</f>
        <v>15692.31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29430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29430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29</v>
      </c>
      <c r="E14828" s="7" t="s">
        <v>29449</v>
      </c>
      <c r="F14828" s="7" t="s">
        <v>31</v>
      </c>
      <c r="G14828" s="8">
        <v>1.7</v>
      </c>
      <c r="H14828" s="9">
        <v>1.277E-2</v>
      </c>
      <c r="I14828" s="10">
        <v>7846.15</v>
      </c>
      <c r="J14828" s="11"/>
      <c r="K14828" s="7"/>
      <c r="L14828" s="12">
        <v>60</v>
      </c>
      <c r="M14828" s="11"/>
      <c r="N14828" s="38">
        <f>I14828*(100-$B$4)*(100-$B$5)/10000</f>
        <v>7846.15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29450</v>
      </c>
      <c r="B14829" s="7" t="s">
        <v>29451</v>
      </c>
      <c r="C14829" s="7" t="s">
        <v>24662</v>
      </c>
      <c r="D14829" s="7" t="s">
        <v>29</v>
      </c>
      <c r="E14829" s="7" t="s">
        <v>29449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29449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29449</v>
      </c>
      <c r="F14831" s="7" t="s">
        <v>31</v>
      </c>
      <c r="G14831" s="8">
        <v>1.7</v>
      </c>
      <c r="H14831" s="9">
        <v>1.277E-2</v>
      </c>
      <c r="I14831" s="10">
        <v>9923.08</v>
      </c>
      <c r="J14831" s="11"/>
      <c r="K14831" s="7" t="s">
        <v>705</v>
      </c>
      <c r="L14831" s="12">
        <v>60</v>
      </c>
      <c r="M14831" s="11"/>
      <c r="N14831" s="38">
        <f>I14831*(100-$B$4)*(100-$B$5)/10000</f>
        <v>9923.08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29449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29449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47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29449</v>
      </c>
      <c r="F14834" s="7" t="s">
        <v>31</v>
      </c>
      <c r="G14834" s="8">
        <v>1.7</v>
      </c>
      <c r="H14834" s="9">
        <v>1.277E-2</v>
      </c>
      <c r="I14834" s="10">
        <v>15692.31</v>
      </c>
      <c r="J14834" s="11"/>
      <c r="K14834" s="7" t="s">
        <v>92</v>
      </c>
      <c r="L14834" s="12">
        <v>60</v>
      </c>
      <c r="M14834" s="11"/>
      <c r="N14834" s="38">
        <f>I14834*(100-$B$4)*(100-$B$5)/10000</f>
        <v>15692.31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29449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29449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29466</v>
      </c>
      <c r="B14837" s="7" t="s">
        <v>29467</v>
      </c>
      <c r="C14837" s="7" t="s">
        <v>25677</v>
      </c>
      <c r="D14837" s="7" t="s">
        <v>35</v>
      </c>
      <c r="E14837" s="7" t="s">
        <v>29468</v>
      </c>
      <c r="F14837" s="7" t="s">
        <v>31</v>
      </c>
      <c r="G14837" s="8">
        <v>1.7</v>
      </c>
      <c r="H14837" s="9">
        <v>1.277E-2</v>
      </c>
      <c r="I14837" s="10">
        <v>10615.38</v>
      </c>
      <c r="J14837" s="11"/>
      <c r="K14837" s="7"/>
      <c r="L14837" s="12">
        <v>60</v>
      </c>
      <c r="M14837" s="11"/>
      <c r="N14837" s="38">
        <f>I14837*(100-$B$4)*(100-$B$5)/10000</f>
        <v>10615.38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29469</v>
      </c>
      <c r="B14838" s="7" t="s">
        <v>29470</v>
      </c>
      <c r="C14838" s="7" t="s">
        <v>25677</v>
      </c>
      <c r="D14838" s="7" t="s">
        <v>35</v>
      </c>
      <c r="E14838" s="7" t="s">
        <v>29468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29468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29468</v>
      </c>
      <c r="F14840" s="7" t="s">
        <v>31</v>
      </c>
      <c r="G14840" s="8">
        <v>1.7</v>
      </c>
      <c r="H14840" s="9">
        <v>1.277E-2</v>
      </c>
      <c r="I14840" s="10">
        <v>12692.31</v>
      </c>
      <c r="J14840" s="11"/>
      <c r="K14840" s="7" t="s">
        <v>705</v>
      </c>
      <c r="L14840" s="12">
        <v>60</v>
      </c>
      <c r="M14840" s="11"/>
      <c r="N14840" s="38">
        <f>I14840*(100-$B$4)*(100-$B$5)/10000</f>
        <v>12692.31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29468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29468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47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29468</v>
      </c>
      <c r="F14843" s="7" t="s">
        <v>31</v>
      </c>
      <c r="G14843" s="8">
        <v>1.7</v>
      </c>
      <c r="H14843" s="9">
        <v>1.277E-2</v>
      </c>
      <c r="I14843" s="10">
        <v>18461.54</v>
      </c>
      <c r="J14843" s="11"/>
      <c r="K14843" s="7" t="s">
        <v>92</v>
      </c>
      <c r="L14843" s="12">
        <v>60</v>
      </c>
      <c r="M14843" s="11"/>
      <c r="N14843" s="38">
        <f>I14843*(100-$B$4)*(100-$B$5)/10000</f>
        <v>18461.54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29468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29468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29</v>
      </c>
      <c r="E14846" s="7" t="s">
        <v>29487</v>
      </c>
      <c r="F14846" s="7" t="s">
        <v>31</v>
      </c>
      <c r="G14846" s="8">
        <v>1.7</v>
      </c>
      <c r="H14846" s="9">
        <v>1.277E-2</v>
      </c>
      <c r="I14846" s="10">
        <v>10615.38</v>
      </c>
      <c r="J14846" s="11"/>
      <c r="K14846" s="7"/>
      <c r="L14846" s="12">
        <v>60</v>
      </c>
      <c r="M14846" s="11"/>
      <c r="N14846" s="38">
        <f>I14846*(100-$B$4)*(100-$B$5)/10000</f>
        <v>10615.38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29488</v>
      </c>
      <c r="B14847" s="7" t="s">
        <v>29489</v>
      </c>
      <c r="C14847" s="7" t="s">
        <v>25677</v>
      </c>
      <c r="D14847" s="7" t="s">
        <v>29</v>
      </c>
      <c r="E14847" s="7" t="s">
        <v>29487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29487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29487</v>
      </c>
      <c r="F14849" s="7" t="s">
        <v>31</v>
      </c>
      <c r="G14849" s="8">
        <v>1.7</v>
      </c>
      <c r="H14849" s="9">
        <v>1.277E-2</v>
      </c>
      <c r="I14849" s="10">
        <v>12692.31</v>
      </c>
      <c r="J14849" s="11"/>
      <c r="K14849" s="7" t="s">
        <v>705</v>
      </c>
      <c r="L14849" s="12">
        <v>60</v>
      </c>
      <c r="M14849" s="11"/>
      <c r="N14849" s="38">
        <f>I14849*(100-$B$4)*(100-$B$5)/10000</f>
        <v>12692.31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29487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29487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47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29487</v>
      </c>
      <c r="F14852" s="7" t="s">
        <v>31</v>
      </c>
      <c r="G14852" s="8">
        <v>1.7</v>
      </c>
      <c r="H14852" s="9">
        <v>1.277E-2</v>
      </c>
      <c r="I14852" s="10">
        <v>18461.54</v>
      </c>
      <c r="J14852" s="11"/>
      <c r="K14852" s="7" t="s">
        <v>92</v>
      </c>
      <c r="L14852" s="12">
        <v>60</v>
      </c>
      <c r="M14852" s="11"/>
      <c r="N14852" s="38">
        <f>I14852*(100-$B$4)*(100-$B$5)/10000</f>
        <v>18461.54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29487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29487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29504</v>
      </c>
      <c r="B14855" s="7" t="s">
        <v>29505</v>
      </c>
      <c r="C14855" s="7" t="s">
        <v>29353</v>
      </c>
      <c r="D14855" s="7" t="s">
        <v>35</v>
      </c>
      <c r="E14855" s="7" t="s">
        <v>29506</v>
      </c>
      <c r="F14855" s="7" t="s">
        <v>31</v>
      </c>
      <c r="G14855" s="8">
        <v>1.7</v>
      </c>
      <c r="H14855" s="9">
        <v>1.277E-2</v>
      </c>
      <c r="I14855" s="10">
        <v>10923.08</v>
      </c>
      <c r="J14855" s="11"/>
      <c r="K14855" s="7"/>
      <c r="L14855" s="12">
        <v>60</v>
      </c>
      <c r="M14855" s="11"/>
      <c r="N14855" s="38">
        <f>I14855*(100-$B$4)*(100-$B$5)/10000</f>
        <v>10923.08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29507</v>
      </c>
      <c r="B14856" s="7" t="s">
        <v>29508</v>
      </c>
      <c r="C14856" s="7" t="s">
        <v>29353</v>
      </c>
      <c r="D14856" s="7" t="s">
        <v>35</v>
      </c>
      <c r="E14856" s="7" t="s">
        <v>29506</v>
      </c>
      <c r="F14856" s="7" t="s">
        <v>31</v>
      </c>
      <c r="G14856" s="8">
        <v>1.7</v>
      </c>
      <c r="H14856" s="9">
        <v>1.0644000000000001E-2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29353</v>
      </c>
      <c r="D14857" s="7" t="s">
        <v>35</v>
      </c>
      <c r="E14857" s="7" t="s">
        <v>29506</v>
      </c>
      <c r="F14857" s="7" t="s">
        <v>31</v>
      </c>
      <c r="G14857" s="8">
        <v>1.7</v>
      </c>
      <c r="H14857" s="9">
        <v>1.277E-2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29353</v>
      </c>
      <c r="D14858" s="7" t="s">
        <v>35</v>
      </c>
      <c r="E14858" s="7" t="s">
        <v>29506</v>
      </c>
      <c r="F14858" s="7" t="s">
        <v>31</v>
      </c>
      <c r="G14858" s="8">
        <v>1.7</v>
      </c>
      <c r="H14858" s="9">
        <v>1.277E-2</v>
      </c>
      <c r="I14858" s="10">
        <v>13000</v>
      </c>
      <c r="J14858" s="11"/>
      <c r="K14858" s="7" t="s">
        <v>705</v>
      </c>
      <c r="L14858" s="12">
        <v>60</v>
      </c>
      <c r="M14858" s="11"/>
      <c r="N14858" s="38">
        <f>I14858*(100-$B$4)*(100-$B$5)/10000</f>
        <v>13000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29353</v>
      </c>
      <c r="D14859" s="7" t="s">
        <v>35</v>
      </c>
      <c r="E14859" s="7" t="s">
        <v>29506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29353</v>
      </c>
      <c r="D14860" s="7" t="s">
        <v>35</v>
      </c>
      <c r="E14860" s="7" t="s">
        <v>29506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47.1" customHeight="1" outlineLevel="5" x14ac:dyDescent="0.2">
      <c r="A14861" s="6" t="s">
        <v>29517</v>
      </c>
      <c r="B14861" s="7" t="s">
        <v>29518</v>
      </c>
      <c r="C14861" s="7" t="s">
        <v>29353</v>
      </c>
      <c r="D14861" s="7" t="s">
        <v>35</v>
      </c>
      <c r="E14861" s="7" t="s">
        <v>29506</v>
      </c>
      <c r="F14861" s="7" t="s">
        <v>31</v>
      </c>
      <c r="G14861" s="8">
        <v>1.7</v>
      </c>
      <c r="H14861" s="9">
        <v>1.277E-2</v>
      </c>
      <c r="I14861" s="10">
        <v>18769.23</v>
      </c>
      <c r="J14861" s="11"/>
      <c r="K14861" s="7" t="s">
        <v>92</v>
      </c>
      <c r="L14861" s="12">
        <v>60</v>
      </c>
      <c r="M14861" s="11"/>
      <c r="N14861" s="38">
        <f>I14861*(100-$B$4)*(100-$B$5)/10000</f>
        <v>18769.23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29353</v>
      </c>
      <c r="D14862" s="7" t="s">
        <v>35</v>
      </c>
      <c r="E14862" s="7" t="s">
        <v>29506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29353</v>
      </c>
      <c r="D14863" s="7" t="s">
        <v>35</v>
      </c>
      <c r="E14863" s="7" t="s">
        <v>29506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29523</v>
      </c>
      <c r="B14864" s="7" t="s">
        <v>29524</v>
      </c>
      <c r="C14864" s="7" t="s">
        <v>29353</v>
      </c>
      <c r="D14864" s="7" t="s">
        <v>29</v>
      </c>
      <c r="E14864" s="7" t="s">
        <v>29525</v>
      </c>
      <c r="F14864" s="7" t="s">
        <v>31</v>
      </c>
      <c r="G14864" s="8">
        <v>1.7</v>
      </c>
      <c r="H14864" s="9">
        <v>1.277E-2</v>
      </c>
      <c r="I14864" s="10">
        <v>10923.08</v>
      </c>
      <c r="J14864" s="11"/>
      <c r="K14864" s="7"/>
      <c r="L14864" s="12">
        <v>60</v>
      </c>
      <c r="M14864" s="11"/>
      <c r="N14864" s="38">
        <f>I14864*(100-$B$4)*(100-$B$5)/10000</f>
        <v>10923.08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29526</v>
      </c>
      <c r="B14865" s="7" t="s">
        <v>29527</v>
      </c>
      <c r="C14865" s="7" t="s">
        <v>29353</v>
      </c>
      <c r="D14865" s="7" t="s">
        <v>29</v>
      </c>
      <c r="E14865" s="7" t="s">
        <v>29525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29353</v>
      </c>
      <c r="D14866" s="7" t="s">
        <v>29</v>
      </c>
      <c r="E14866" s="7" t="s">
        <v>29525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29353</v>
      </c>
      <c r="D14867" s="7" t="s">
        <v>29</v>
      </c>
      <c r="E14867" s="7" t="s">
        <v>29525</v>
      </c>
      <c r="F14867" s="7" t="s">
        <v>31</v>
      </c>
      <c r="G14867" s="8">
        <v>1.7</v>
      </c>
      <c r="H14867" s="9">
        <v>1.277E-2</v>
      </c>
      <c r="I14867" s="10">
        <v>13000</v>
      </c>
      <c r="J14867" s="11"/>
      <c r="K14867" s="7" t="s">
        <v>705</v>
      </c>
      <c r="L14867" s="12">
        <v>60</v>
      </c>
      <c r="M14867" s="11"/>
      <c r="N14867" s="38">
        <f>I14867*(100-$B$4)*(100-$B$5)/10000</f>
        <v>13000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29353</v>
      </c>
      <c r="D14868" s="7" t="s">
        <v>29</v>
      </c>
      <c r="E14868" s="7" t="s">
        <v>29525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29353</v>
      </c>
      <c r="D14869" s="7" t="s">
        <v>29</v>
      </c>
      <c r="E14869" s="7" t="s">
        <v>29525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47.1" customHeight="1" outlineLevel="5" x14ac:dyDescent="0.2">
      <c r="A14870" s="6" t="s">
        <v>29536</v>
      </c>
      <c r="B14870" s="7" t="s">
        <v>29537</v>
      </c>
      <c r="C14870" s="7" t="s">
        <v>29353</v>
      </c>
      <c r="D14870" s="7" t="s">
        <v>29</v>
      </c>
      <c r="E14870" s="7" t="s">
        <v>29525</v>
      </c>
      <c r="F14870" s="7" t="s">
        <v>31</v>
      </c>
      <c r="G14870" s="8">
        <v>1.7</v>
      </c>
      <c r="H14870" s="9">
        <v>1.277E-2</v>
      </c>
      <c r="I14870" s="10">
        <v>18769.23</v>
      </c>
      <c r="J14870" s="11"/>
      <c r="K14870" s="7" t="s">
        <v>92</v>
      </c>
      <c r="L14870" s="12">
        <v>60</v>
      </c>
      <c r="M14870" s="11"/>
      <c r="N14870" s="38">
        <f>I14870*(100-$B$4)*(100-$B$5)/10000</f>
        <v>18769.23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29353</v>
      </c>
      <c r="D14871" s="7" t="s">
        <v>29</v>
      </c>
      <c r="E14871" s="7" t="s">
        <v>29525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29353</v>
      </c>
      <c r="D14872" s="7" t="s">
        <v>29</v>
      </c>
      <c r="E14872" s="7" t="s">
        <v>29525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11.1" customHeight="1" outlineLevel="4" x14ac:dyDescent="0.2">
      <c r="A14873" s="30" t="s">
        <v>29542</v>
      </c>
      <c r="B14873" s="30"/>
      <c r="C14873" s="30"/>
      <c r="D14873" s="30"/>
      <c r="E14873" s="30"/>
      <c r="F14873" s="30"/>
      <c r="G14873" s="30"/>
      <c r="H14873" s="30"/>
      <c r="I14873" s="30"/>
      <c r="J14873" s="30"/>
      <c r="K14873" s="30"/>
      <c r="L14873" s="30"/>
      <c r="M14873" s="30"/>
      <c r="N14873" s="37"/>
      <c r="O14873" s="37"/>
      <c r="P14873" s="37"/>
      <c r="Q14873" s="37"/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124</v>
      </c>
      <c r="D14874" s="7" t="s">
        <v>35</v>
      </c>
      <c r="E14874" s="7" t="s">
        <v>29393</v>
      </c>
      <c r="F14874" s="7" t="s">
        <v>31</v>
      </c>
      <c r="G14874" s="8">
        <v>1.7</v>
      </c>
      <c r="H14874" s="9">
        <v>1.277E-2</v>
      </c>
      <c r="I14874" s="10">
        <v>7538.46</v>
      </c>
      <c r="J14874" s="11"/>
      <c r="K14874" s="7"/>
      <c r="L14874" s="12">
        <v>60</v>
      </c>
      <c r="M14874" s="11"/>
      <c r="N14874" s="38">
        <f>I14874*(100-$B$4)*(100-$B$5)/10000</f>
        <v>7538.46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29393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29393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29393</v>
      </c>
      <c r="F14877" s="7" t="s">
        <v>31</v>
      </c>
      <c r="G14877" s="8">
        <v>1.7</v>
      </c>
      <c r="H14877" s="9">
        <v>1.277E-2</v>
      </c>
      <c r="I14877" s="10">
        <v>9615.3799999999992</v>
      </c>
      <c r="J14877" s="11"/>
      <c r="K14877" s="7" t="s">
        <v>705</v>
      </c>
      <c r="L14877" s="12">
        <v>60</v>
      </c>
      <c r="M14877" s="11"/>
      <c r="N14877" s="38">
        <f>I14877*(100-$B$4)*(100-$B$5)/10000</f>
        <v>9615.3799999999992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29393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29393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47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29393</v>
      </c>
      <c r="F14880" s="7" t="s">
        <v>31</v>
      </c>
      <c r="G14880" s="8">
        <v>1.7</v>
      </c>
      <c r="H14880" s="9">
        <v>1.277E-2</v>
      </c>
      <c r="I14880" s="10">
        <v>15384.62</v>
      </c>
      <c r="J14880" s="11"/>
      <c r="K14880" s="7" t="s">
        <v>92</v>
      </c>
      <c r="L14880" s="12">
        <v>60</v>
      </c>
      <c r="M14880" s="11"/>
      <c r="N14880" s="38">
        <f>I14880*(100-$B$4)*(100-$B$5)/10000</f>
        <v>15384.62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29393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29393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29</v>
      </c>
      <c r="E14883" s="7" t="s">
        <v>9472</v>
      </c>
      <c r="F14883" s="7" t="s">
        <v>31</v>
      </c>
      <c r="G14883" s="8">
        <v>1.7</v>
      </c>
      <c r="H14883" s="9">
        <v>1.277E-2</v>
      </c>
      <c r="I14883" s="10">
        <v>7538.46</v>
      </c>
      <c r="J14883" s="11"/>
      <c r="K14883" s="7"/>
      <c r="L14883" s="12">
        <v>60</v>
      </c>
      <c r="M14883" s="11"/>
      <c r="N14883" s="38">
        <f>I14883*(100-$B$4)*(100-$B$5)/10000</f>
        <v>7538.46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9615.3799999999992</v>
      </c>
      <c r="J14886" s="11"/>
      <c r="K14886" s="7" t="s">
        <v>705</v>
      </c>
      <c r="L14886" s="12">
        <v>60</v>
      </c>
      <c r="M14886" s="11"/>
      <c r="N14886" s="38">
        <f>I14886*(100-$B$4)*(100-$B$5)/10000</f>
        <v>9615.3799999999992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47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15384.62</v>
      </c>
      <c r="J14889" s="11"/>
      <c r="K14889" s="7" t="s">
        <v>92</v>
      </c>
      <c r="L14889" s="12">
        <v>60</v>
      </c>
      <c r="M14889" s="11"/>
      <c r="N14889" s="38">
        <f>I14889*(100-$B$4)*(100-$B$5)/10000</f>
        <v>15384.62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24662</v>
      </c>
      <c r="D14892" s="7" t="s">
        <v>35</v>
      </c>
      <c r="E14892" s="7" t="s">
        <v>29430</v>
      </c>
      <c r="F14892" s="7" t="s">
        <v>31</v>
      </c>
      <c r="G14892" s="8">
        <v>1.7</v>
      </c>
      <c r="H14892" s="9">
        <v>1.277E-2</v>
      </c>
      <c r="I14892" s="10">
        <v>7846.15</v>
      </c>
      <c r="J14892" s="11"/>
      <c r="K14892" s="7"/>
      <c r="L14892" s="12">
        <v>60</v>
      </c>
      <c r="M14892" s="11"/>
      <c r="N14892" s="38">
        <f>I14892*(100-$B$4)*(100-$B$5)/10000</f>
        <v>7846.15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29430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29430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29430</v>
      </c>
      <c r="F14895" s="7" t="s">
        <v>31</v>
      </c>
      <c r="G14895" s="8">
        <v>1.7</v>
      </c>
      <c r="H14895" s="9">
        <v>1.277E-2</v>
      </c>
      <c r="I14895" s="10">
        <v>9923.08</v>
      </c>
      <c r="J14895" s="11"/>
      <c r="K14895" s="7" t="s">
        <v>705</v>
      </c>
      <c r="L14895" s="12">
        <v>60</v>
      </c>
      <c r="M14895" s="11"/>
      <c r="N14895" s="38">
        <f>I14895*(100-$B$4)*(100-$B$5)/10000</f>
        <v>9923.08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29430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29430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47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29430</v>
      </c>
      <c r="F14898" s="7" t="s">
        <v>31</v>
      </c>
      <c r="G14898" s="8">
        <v>1.7</v>
      </c>
      <c r="H14898" s="9">
        <v>1.277E-2</v>
      </c>
      <c r="I14898" s="10">
        <v>15692.31</v>
      </c>
      <c r="J14898" s="11"/>
      <c r="K14898" s="7" t="s">
        <v>92</v>
      </c>
      <c r="L14898" s="12">
        <v>60</v>
      </c>
      <c r="M14898" s="11"/>
      <c r="N14898" s="38">
        <f>I14898*(100-$B$4)*(100-$B$5)/10000</f>
        <v>15692.31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29430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29430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29</v>
      </c>
      <c r="E14901" s="7" t="s">
        <v>29449</v>
      </c>
      <c r="F14901" s="7" t="s">
        <v>31</v>
      </c>
      <c r="G14901" s="8">
        <v>1.7</v>
      </c>
      <c r="H14901" s="9">
        <v>1.277E-2</v>
      </c>
      <c r="I14901" s="10">
        <v>7846.15</v>
      </c>
      <c r="J14901" s="11"/>
      <c r="K14901" s="7"/>
      <c r="L14901" s="12">
        <v>60</v>
      </c>
      <c r="M14901" s="11"/>
      <c r="N14901" s="38">
        <f>I14901*(100-$B$4)*(100-$B$5)/10000</f>
        <v>7846.15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29449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29449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29449</v>
      </c>
      <c r="F14904" s="7" t="s">
        <v>31</v>
      </c>
      <c r="G14904" s="8">
        <v>1.7</v>
      </c>
      <c r="H14904" s="9">
        <v>1.277E-2</v>
      </c>
      <c r="I14904" s="10">
        <v>9923.08</v>
      </c>
      <c r="J14904" s="11"/>
      <c r="K14904" s="7" t="s">
        <v>705</v>
      </c>
      <c r="L14904" s="12">
        <v>60</v>
      </c>
      <c r="M14904" s="11"/>
      <c r="N14904" s="38">
        <f>I14904*(100-$B$4)*(100-$B$5)/10000</f>
        <v>9923.08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29449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29449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47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29449</v>
      </c>
      <c r="F14907" s="7" t="s">
        <v>31</v>
      </c>
      <c r="G14907" s="8">
        <v>1.7</v>
      </c>
      <c r="H14907" s="9">
        <v>1.277E-2</v>
      </c>
      <c r="I14907" s="10">
        <v>15692.31</v>
      </c>
      <c r="J14907" s="11"/>
      <c r="K14907" s="7" t="s">
        <v>92</v>
      </c>
      <c r="L14907" s="12">
        <v>60</v>
      </c>
      <c r="M14907" s="11"/>
      <c r="N14907" s="38">
        <f>I14907*(100-$B$4)*(100-$B$5)/10000</f>
        <v>15692.31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29449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29449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25677</v>
      </c>
      <c r="D14910" s="7" t="s">
        <v>35</v>
      </c>
      <c r="E14910" s="7" t="s">
        <v>29468</v>
      </c>
      <c r="F14910" s="7" t="s">
        <v>31</v>
      </c>
      <c r="G14910" s="8">
        <v>1.7</v>
      </c>
      <c r="H14910" s="9">
        <v>1.277E-2</v>
      </c>
      <c r="I14910" s="10">
        <v>10615.38</v>
      </c>
      <c r="J14910" s="11"/>
      <c r="K14910" s="7"/>
      <c r="L14910" s="12">
        <v>60</v>
      </c>
      <c r="M14910" s="11"/>
      <c r="N14910" s="38">
        <f>I14910*(100-$B$4)*(100-$B$5)/10000</f>
        <v>10615.38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29468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29468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29468</v>
      </c>
      <c r="F14913" s="7" t="s">
        <v>31</v>
      </c>
      <c r="G14913" s="8">
        <v>1.7</v>
      </c>
      <c r="H14913" s="9">
        <v>1.277E-2</v>
      </c>
      <c r="I14913" s="10">
        <v>12692.31</v>
      </c>
      <c r="J14913" s="11"/>
      <c r="K14913" s="7" t="s">
        <v>705</v>
      </c>
      <c r="L14913" s="12">
        <v>60</v>
      </c>
      <c r="M14913" s="11"/>
      <c r="N14913" s="38">
        <f>I14913*(100-$B$4)*(100-$B$5)/10000</f>
        <v>12692.31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29468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29468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47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29468</v>
      </c>
      <c r="F14916" s="7" t="s">
        <v>31</v>
      </c>
      <c r="G14916" s="8">
        <v>1.7</v>
      </c>
      <c r="H14916" s="9">
        <v>1.277E-2</v>
      </c>
      <c r="I14916" s="10">
        <v>18461.54</v>
      </c>
      <c r="J14916" s="11"/>
      <c r="K14916" s="7" t="s">
        <v>92</v>
      </c>
      <c r="L14916" s="12">
        <v>60</v>
      </c>
      <c r="M14916" s="11"/>
      <c r="N14916" s="38">
        <f>I14916*(100-$B$4)*(100-$B$5)/10000</f>
        <v>18461.54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29468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29468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29</v>
      </c>
      <c r="E14919" s="7" t="s">
        <v>29487</v>
      </c>
      <c r="F14919" s="7" t="s">
        <v>31</v>
      </c>
      <c r="G14919" s="8">
        <v>1.7</v>
      </c>
      <c r="H14919" s="9">
        <v>1.277E-2</v>
      </c>
      <c r="I14919" s="10">
        <v>10615.38</v>
      </c>
      <c r="J14919" s="11"/>
      <c r="K14919" s="7"/>
      <c r="L14919" s="12">
        <v>60</v>
      </c>
      <c r="M14919" s="11"/>
      <c r="N14919" s="38">
        <f>I14919*(100-$B$4)*(100-$B$5)/10000</f>
        <v>10615.38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29487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29487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29487</v>
      </c>
      <c r="F14922" s="7" t="s">
        <v>31</v>
      </c>
      <c r="G14922" s="8">
        <v>1.7</v>
      </c>
      <c r="H14922" s="9">
        <v>1.277E-2</v>
      </c>
      <c r="I14922" s="10">
        <v>12692.31</v>
      </c>
      <c r="J14922" s="11"/>
      <c r="K14922" s="7" t="s">
        <v>705</v>
      </c>
      <c r="L14922" s="12">
        <v>60</v>
      </c>
      <c r="M14922" s="11"/>
      <c r="N14922" s="38">
        <f>I14922*(100-$B$4)*(100-$B$5)/10000</f>
        <v>12692.31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29487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29487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47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29487</v>
      </c>
      <c r="F14925" s="7" t="s">
        <v>31</v>
      </c>
      <c r="G14925" s="8">
        <v>1.7</v>
      </c>
      <c r="H14925" s="9">
        <v>1.277E-2</v>
      </c>
      <c r="I14925" s="10">
        <v>18461.54</v>
      </c>
      <c r="J14925" s="11"/>
      <c r="K14925" s="7" t="s">
        <v>92</v>
      </c>
      <c r="L14925" s="12">
        <v>60</v>
      </c>
      <c r="M14925" s="11"/>
      <c r="N14925" s="38">
        <f>I14925*(100-$B$4)*(100-$B$5)/10000</f>
        <v>18461.54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29487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29487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29353</v>
      </c>
      <c r="D14928" s="7" t="s">
        <v>35</v>
      </c>
      <c r="E14928" s="7" t="s">
        <v>29506</v>
      </c>
      <c r="F14928" s="7" t="s">
        <v>31</v>
      </c>
      <c r="G14928" s="8">
        <v>1.7</v>
      </c>
      <c r="H14928" s="9">
        <v>1.277E-2</v>
      </c>
      <c r="I14928" s="10">
        <v>10923.08</v>
      </c>
      <c r="J14928" s="11"/>
      <c r="K14928" s="7"/>
      <c r="L14928" s="12">
        <v>60</v>
      </c>
      <c r="M14928" s="11"/>
      <c r="N14928" s="38">
        <f>I14928*(100-$B$4)*(100-$B$5)/10000</f>
        <v>10923.08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29353</v>
      </c>
      <c r="D14929" s="7" t="s">
        <v>35</v>
      </c>
      <c r="E14929" s="7" t="s">
        <v>29506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29353</v>
      </c>
      <c r="D14930" s="7" t="s">
        <v>35</v>
      </c>
      <c r="E14930" s="7" t="s">
        <v>29506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29353</v>
      </c>
      <c r="D14931" s="7" t="s">
        <v>35</v>
      </c>
      <c r="E14931" s="7" t="s">
        <v>29506</v>
      </c>
      <c r="F14931" s="7" t="s">
        <v>31</v>
      </c>
      <c r="G14931" s="8">
        <v>1.7</v>
      </c>
      <c r="H14931" s="9">
        <v>1.277E-2</v>
      </c>
      <c r="I14931" s="10">
        <v>13000</v>
      </c>
      <c r="J14931" s="11"/>
      <c r="K14931" s="7" t="s">
        <v>705</v>
      </c>
      <c r="L14931" s="12">
        <v>60</v>
      </c>
      <c r="M14931" s="11"/>
      <c r="N14931" s="38">
        <f>I14931*(100-$B$4)*(100-$B$5)/10000</f>
        <v>13000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29353</v>
      </c>
      <c r="D14932" s="7" t="s">
        <v>35</v>
      </c>
      <c r="E14932" s="7" t="s">
        <v>29506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29353</v>
      </c>
      <c r="D14933" s="7" t="s">
        <v>35</v>
      </c>
      <c r="E14933" s="7" t="s">
        <v>29506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47.1" customHeight="1" outlineLevel="5" x14ac:dyDescent="0.2">
      <c r="A14934" s="6" t="s">
        <v>29663</v>
      </c>
      <c r="B14934" s="7" t="s">
        <v>29664</v>
      </c>
      <c r="C14934" s="7" t="s">
        <v>29353</v>
      </c>
      <c r="D14934" s="7" t="s">
        <v>35</v>
      </c>
      <c r="E14934" s="7" t="s">
        <v>29506</v>
      </c>
      <c r="F14934" s="7" t="s">
        <v>31</v>
      </c>
      <c r="G14934" s="8">
        <v>1.7</v>
      </c>
      <c r="H14934" s="9">
        <v>1.277E-2</v>
      </c>
      <c r="I14934" s="10">
        <v>18769.23</v>
      </c>
      <c r="J14934" s="11"/>
      <c r="K14934" s="7" t="s">
        <v>92</v>
      </c>
      <c r="L14934" s="12">
        <v>60</v>
      </c>
      <c r="M14934" s="11"/>
      <c r="N14934" s="38">
        <f>I14934*(100-$B$4)*(100-$B$5)/10000</f>
        <v>18769.23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29353</v>
      </c>
      <c r="D14935" s="7" t="s">
        <v>35</v>
      </c>
      <c r="E14935" s="7" t="s">
        <v>29506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29353</v>
      </c>
      <c r="D14936" s="7" t="s">
        <v>35</v>
      </c>
      <c r="E14936" s="7" t="s">
        <v>29506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29353</v>
      </c>
      <c r="D14937" s="7" t="s">
        <v>29</v>
      </c>
      <c r="E14937" s="7" t="s">
        <v>29525</v>
      </c>
      <c r="F14937" s="7" t="s">
        <v>31</v>
      </c>
      <c r="G14937" s="8">
        <v>1.7</v>
      </c>
      <c r="H14937" s="9">
        <v>1.277E-2</v>
      </c>
      <c r="I14937" s="10">
        <v>10923.08</v>
      </c>
      <c r="J14937" s="11"/>
      <c r="K14937" s="7"/>
      <c r="L14937" s="12">
        <v>60</v>
      </c>
      <c r="M14937" s="11"/>
      <c r="N14937" s="38">
        <f>I14937*(100-$B$4)*(100-$B$5)/10000</f>
        <v>10923.08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29353</v>
      </c>
      <c r="D14938" s="7" t="s">
        <v>29</v>
      </c>
      <c r="E14938" s="7" t="s">
        <v>29525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29353</v>
      </c>
      <c r="D14939" s="7" t="s">
        <v>29</v>
      </c>
      <c r="E14939" s="7" t="s">
        <v>29525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29353</v>
      </c>
      <c r="D14940" s="7" t="s">
        <v>29</v>
      </c>
      <c r="E14940" s="7" t="s">
        <v>29525</v>
      </c>
      <c r="F14940" s="7" t="s">
        <v>31</v>
      </c>
      <c r="G14940" s="8">
        <v>1.7</v>
      </c>
      <c r="H14940" s="9">
        <v>1.277E-2</v>
      </c>
      <c r="I14940" s="10">
        <v>13000</v>
      </c>
      <c r="J14940" s="11"/>
      <c r="K14940" s="7" t="s">
        <v>705</v>
      </c>
      <c r="L14940" s="12">
        <v>60</v>
      </c>
      <c r="M14940" s="11"/>
      <c r="N14940" s="38">
        <f>I14940*(100-$B$4)*(100-$B$5)/10000</f>
        <v>13000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29353</v>
      </c>
      <c r="D14941" s="7" t="s">
        <v>29</v>
      </c>
      <c r="E14941" s="7" t="s">
        <v>29525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29353</v>
      </c>
      <c r="D14942" s="7" t="s">
        <v>29</v>
      </c>
      <c r="E14942" s="7" t="s">
        <v>29525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47.1" customHeight="1" outlineLevel="5" x14ac:dyDescent="0.2">
      <c r="A14943" s="6" t="s">
        <v>29681</v>
      </c>
      <c r="B14943" s="7" t="s">
        <v>29682</v>
      </c>
      <c r="C14943" s="7" t="s">
        <v>29353</v>
      </c>
      <c r="D14943" s="7" t="s">
        <v>29</v>
      </c>
      <c r="E14943" s="7" t="s">
        <v>29525</v>
      </c>
      <c r="F14943" s="7" t="s">
        <v>31</v>
      </c>
      <c r="G14943" s="8">
        <v>1.7</v>
      </c>
      <c r="H14943" s="9">
        <v>1.277E-2</v>
      </c>
      <c r="I14943" s="10">
        <v>18769.23</v>
      </c>
      <c r="J14943" s="11"/>
      <c r="K14943" s="7" t="s">
        <v>92</v>
      </c>
      <c r="L14943" s="12">
        <v>60</v>
      </c>
      <c r="M14943" s="11"/>
      <c r="N14943" s="38">
        <f>I14943*(100-$B$4)*(100-$B$5)/10000</f>
        <v>18769.23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29353</v>
      </c>
      <c r="D14944" s="7" t="s">
        <v>29</v>
      </c>
      <c r="E14944" s="7" t="s">
        <v>29525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29353</v>
      </c>
      <c r="D14945" s="7" t="s">
        <v>29</v>
      </c>
      <c r="E14945" s="7" t="s">
        <v>29525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11.1" customHeight="1" outlineLevel="3" x14ac:dyDescent="0.2">
      <c r="A14946" s="29" t="s">
        <v>29687</v>
      </c>
      <c r="B14946" s="29"/>
      <c r="C14946" s="29"/>
      <c r="D14946" s="29"/>
      <c r="E14946" s="29"/>
      <c r="F14946" s="29"/>
      <c r="G14946" s="29"/>
      <c r="H14946" s="29"/>
      <c r="I14946" s="29"/>
      <c r="J14946" s="29"/>
      <c r="K14946" s="29"/>
      <c r="L14946" s="29"/>
      <c r="M14946" s="29"/>
      <c r="N14946" s="36"/>
      <c r="O14946" s="36"/>
      <c r="P14946" s="36"/>
      <c r="Q14946" s="36"/>
    </row>
    <row r="14947" spans="1:17" ht="11.1" customHeight="1" outlineLevel="4" x14ac:dyDescent="0.2">
      <c r="A14947" s="30" t="s">
        <v>29688</v>
      </c>
      <c r="B14947" s="30"/>
      <c r="C14947" s="30"/>
      <c r="D14947" s="30"/>
      <c r="E14947" s="30"/>
      <c r="F14947" s="30"/>
      <c r="G14947" s="30"/>
      <c r="H14947" s="30"/>
      <c r="I14947" s="30"/>
      <c r="J14947" s="30"/>
      <c r="K14947" s="30"/>
      <c r="L14947" s="30"/>
      <c r="M14947" s="30"/>
      <c r="N14947" s="37"/>
      <c r="O14947" s="37"/>
      <c r="P14947" s="37"/>
      <c r="Q14947" s="37"/>
    </row>
    <row r="14948" spans="1:17" ht="35.1" customHeight="1" outlineLevel="5" x14ac:dyDescent="0.2">
      <c r="A14948" s="6" t="s">
        <v>29689</v>
      </c>
      <c r="B14948" s="7" t="s">
        <v>29690</v>
      </c>
      <c r="C14948" s="7" t="s">
        <v>379</v>
      </c>
      <c r="D14948" s="7" t="s">
        <v>35</v>
      </c>
      <c r="E14948" s="7" t="s">
        <v>413</v>
      </c>
      <c r="F14948" s="7" t="s">
        <v>31</v>
      </c>
      <c r="G14948" s="8">
        <v>1</v>
      </c>
      <c r="H14948" s="9">
        <v>1.92E-3</v>
      </c>
      <c r="I14948" s="10">
        <v>7910.92</v>
      </c>
      <c r="J14948" s="11"/>
      <c r="K14948" s="7"/>
      <c r="L14948" s="12">
        <v>30</v>
      </c>
      <c r="M14948" s="11"/>
      <c r="N14948" s="38">
        <f>I14948*(100-$B$4)*(100-$B$5)/10000</f>
        <v>7910.92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1.598E-3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29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2">
        <v>153</v>
      </c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1.92E-3</v>
      </c>
      <c r="I14952" s="10">
        <v>7910.92</v>
      </c>
      <c r="J14952" s="11"/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1.598E-3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11.1" customHeight="1" outlineLevel="4" x14ac:dyDescent="0.2">
      <c r="A14954" s="30" t="s">
        <v>29701</v>
      </c>
      <c r="B14954" s="30"/>
      <c r="C14954" s="30"/>
      <c r="D14954" s="30"/>
      <c r="E14954" s="30"/>
      <c r="F14954" s="30"/>
      <c r="G14954" s="30"/>
      <c r="H14954" s="30"/>
      <c r="I14954" s="30"/>
      <c r="J14954" s="30"/>
      <c r="K14954" s="30"/>
      <c r="L14954" s="30"/>
      <c r="M14954" s="30"/>
      <c r="N14954" s="37"/>
      <c r="O14954" s="37"/>
      <c r="P14954" s="37"/>
      <c r="Q14954" s="37"/>
    </row>
    <row r="14955" spans="1:17" ht="35.1" customHeight="1" outlineLevel="5" x14ac:dyDescent="0.2">
      <c r="A14955" s="6" t="s">
        <v>29702</v>
      </c>
      <c r="B14955" s="7" t="s">
        <v>29703</v>
      </c>
      <c r="C14955" s="7" t="s">
        <v>379</v>
      </c>
      <c r="D14955" s="7" t="s">
        <v>35</v>
      </c>
      <c r="E14955" s="7" t="s">
        <v>6831</v>
      </c>
      <c r="F14955" s="7" t="s">
        <v>31</v>
      </c>
      <c r="G14955" s="8">
        <v>1</v>
      </c>
      <c r="H14955" s="9">
        <v>1.92E-3</v>
      </c>
      <c r="I14955" s="10">
        <v>8194.4500000000007</v>
      </c>
      <c r="J14955" s="11"/>
      <c r="K14955" s="7"/>
      <c r="L14955" s="12">
        <v>30</v>
      </c>
      <c r="M14955" s="11"/>
      <c r="N14955" s="38">
        <f>I14955*(100-$B$4)*(100-$B$5)/10000</f>
        <v>8194.4500000000007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4" x14ac:dyDescent="0.2">
      <c r="A14958" s="30" t="s">
        <v>29708</v>
      </c>
      <c r="B14958" s="30"/>
      <c r="C14958" s="30"/>
      <c r="D14958" s="30"/>
      <c r="E14958" s="30"/>
      <c r="F14958" s="30"/>
      <c r="G14958" s="30"/>
      <c r="H14958" s="30"/>
      <c r="I14958" s="30"/>
      <c r="J14958" s="30"/>
      <c r="K14958" s="30"/>
      <c r="L14958" s="30"/>
      <c r="M14958" s="30"/>
      <c r="N14958" s="37"/>
      <c r="O14958" s="37"/>
      <c r="P14958" s="37"/>
      <c r="Q14958" s="37"/>
    </row>
    <row r="14959" spans="1:17" ht="35.1" customHeight="1" outlineLevel="5" x14ac:dyDescent="0.2">
      <c r="A14959" s="6" t="s">
        <v>29709</v>
      </c>
      <c r="B14959" s="7" t="s">
        <v>29710</v>
      </c>
      <c r="C14959" s="7" t="s">
        <v>379</v>
      </c>
      <c r="D14959" s="7" t="s">
        <v>374</v>
      </c>
      <c r="E14959" s="7" t="s">
        <v>413</v>
      </c>
      <c r="F14959" s="7" t="s">
        <v>31</v>
      </c>
      <c r="G14959" s="8">
        <v>1</v>
      </c>
      <c r="H14959" s="9">
        <v>1.92E-3</v>
      </c>
      <c r="I14959" s="10">
        <v>8194.4500000000007</v>
      </c>
      <c r="J14959" s="11"/>
      <c r="K14959" s="7"/>
      <c r="L14959" s="12">
        <v>30</v>
      </c>
      <c r="M14959" s="11"/>
      <c r="N14959" s="38">
        <f>I14959*(100-$B$4)*(100-$B$5)/10000</f>
        <v>8194.4500000000007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2">
        <v>4</v>
      </c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11.1" customHeight="1" outlineLevel="4" x14ac:dyDescent="0.2">
      <c r="A14962" s="30" t="s">
        <v>29715</v>
      </c>
      <c r="B14962" s="30"/>
      <c r="C14962" s="30"/>
      <c r="D14962" s="30"/>
      <c r="E14962" s="30"/>
      <c r="F14962" s="30"/>
      <c r="G14962" s="30"/>
      <c r="H14962" s="30"/>
      <c r="I14962" s="30"/>
      <c r="J14962" s="30"/>
      <c r="K14962" s="30"/>
      <c r="L14962" s="30"/>
      <c r="M14962" s="30"/>
      <c r="N14962" s="37"/>
      <c r="O14962" s="37"/>
      <c r="P14962" s="37"/>
      <c r="Q14962" s="37"/>
    </row>
    <row r="14963" spans="1:17" ht="35.1" customHeight="1" outlineLevel="5" x14ac:dyDescent="0.2">
      <c r="A14963" s="6" t="s">
        <v>29716</v>
      </c>
      <c r="B14963" s="7" t="s">
        <v>29717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8194.4500000000007</v>
      </c>
      <c r="J14963" s="11"/>
      <c r="K14963" s="7"/>
      <c r="L14963" s="12">
        <v>30</v>
      </c>
      <c r="M14963" s="11"/>
      <c r="N14963" s="38">
        <f>I14963*(100-$B$4)*(100-$B$5)/10000</f>
        <v>8194.4500000000007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11.1" customHeight="1" outlineLevel="4" x14ac:dyDescent="0.2">
      <c r="A14969" s="30" t="s">
        <v>29728</v>
      </c>
      <c r="B14969" s="30"/>
      <c r="C14969" s="30"/>
      <c r="D14969" s="30"/>
      <c r="E14969" s="30"/>
      <c r="F14969" s="30"/>
      <c r="G14969" s="30"/>
      <c r="H14969" s="30"/>
      <c r="I14969" s="30"/>
      <c r="J14969" s="30"/>
      <c r="K14969" s="30"/>
      <c r="L14969" s="30"/>
      <c r="M14969" s="30"/>
      <c r="N14969" s="37"/>
      <c r="O14969" s="37"/>
      <c r="P14969" s="37"/>
      <c r="Q14969" s="37"/>
    </row>
    <row r="14970" spans="1:17" ht="35.1" customHeight="1" outlineLevel="5" x14ac:dyDescent="0.2">
      <c r="A14970" s="6" t="s">
        <v>29729</v>
      </c>
      <c r="B14970" s="7" t="s">
        <v>29730</v>
      </c>
      <c r="C14970" s="7" t="s">
        <v>28</v>
      </c>
      <c r="D14970" s="7" t="s">
        <v>35</v>
      </c>
      <c r="E14970" s="7" t="s">
        <v>1841</v>
      </c>
      <c r="F14970" s="7" t="s">
        <v>31</v>
      </c>
      <c r="G14970" s="8">
        <v>1</v>
      </c>
      <c r="H14970" s="9">
        <v>4.3509999999999998E-3</v>
      </c>
      <c r="I14970" s="10">
        <v>9045.09</v>
      </c>
      <c r="J14970" s="11"/>
      <c r="K14970" s="7"/>
      <c r="L14970" s="12">
        <v>30</v>
      </c>
      <c r="M14970" s="11"/>
      <c r="N14970" s="38">
        <f>I14970*(100-$B$4)*(100-$B$5)/10000</f>
        <v>9045.09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29</v>
      </c>
      <c r="E14973" s="7" t="s">
        <v>30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29741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29742</v>
      </c>
      <c r="B14977" s="7" t="s">
        <v>29743</v>
      </c>
      <c r="C14977" s="7" t="s">
        <v>28</v>
      </c>
      <c r="D14977" s="7" t="s">
        <v>29744</v>
      </c>
      <c r="E14977" s="7" t="s">
        <v>315</v>
      </c>
      <c r="F14977" s="7" t="s">
        <v>31</v>
      </c>
      <c r="G14977" s="8">
        <v>1</v>
      </c>
      <c r="H14977" s="9">
        <v>4.3509999999999998E-3</v>
      </c>
      <c r="I14977" s="10">
        <v>9328.64</v>
      </c>
      <c r="J14977" s="11"/>
      <c r="K14977" s="7"/>
      <c r="L14977" s="12">
        <v>30</v>
      </c>
      <c r="M14977" s="11"/>
      <c r="N14977" s="38">
        <f>I14977*(100-$B$4)*(100-$B$5)/10000</f>
        <v>9328.64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29745</v>
      </c>
      <c r="B14978" s="7" t="s">
        <v>29746</v>
      </c>
      <c r="C14978" s="7" t="s">
        <v>28</v>
      </c>
      <c r="D14978" s="7" t="s">
        <v>29744</v>
      </c>
      <c r="E14978" s="7" t="s">
        <v>315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29744</v>
      </c>
      <c r="E14979" s="7" t="s">
        <v>315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11.1" customHeight="1" outlineLevel="4" x14ac:dyDescent="0.2">
      <c r="A14980" s="30" t="s">
        <v>29749</v>
      </c>
      <c r="B14980" s="30"/>
      <c r="C14980" s="30"/>
      <c r="D14980" s="30"/>
      <c r="E14980" s="30"/>
      <c r="F14980" s="30"/>
      <c r="G14980" s="30"/>
      <c r="H14980" s="30"/>
      <c r="I14980" s="30"/>
      <c r="J14980" s="30"/>
      <c r="K14980" s="30"/>
      <c r="L14980" s="30"/>
      <c r="M14980" s="30"/>
      <c r="N14980" s="37"/>
      <c r="O14980" s="37"/>
      <c r="P14980" s="37"/>
      <c r="Q14980" s="37"/>
    </row>
    <row r="14981" spans="1:17" ht="35.1" customHeight="1" outlineLevel="5" x14ac:dyDescent="0.2">
      <c r="A14981" s="6" t="s">
        <v>29750</v>
      </c>
      <c r="B14981" s="7" t="s">
        <v>29751</v>
      </c>
      <c r="C14981" s="7" t="s">
        <v>28</v>
      </c>
      <c r="D14981" s="7" t="s">
        <v>374</v>
      </c>
      <c r="E14981" s="7" t="s">
        <v>30</v>
      </c>
      <c r="F14981" s="7" t="s">
        <v>31</v>
      </c>
      <c r="G14981" s="8">
        <v>0.82</v>
      </c>
      <c r="H14981" s="9">
        <v>4.3509999999999998E-3</v>
      </c>
      <c r="I14981" s="10">
        <v>9328.64</v>
      </c>
      <c r="J14981" s="11"/>
      <c r="K14981" s="7"/>
      <c r="L14981" s="12">
        <v>30</v>
      </c>
      <c r="M14981" s="11"/>
      <c r="N14981" s="38">
        <f>I14981*(100-$B$4)*(100-$B$5)/10000</f>
        <v>9328.64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11.1" customHeight="1" outlineLevel="4" x14ac:dyDescent="0.2">
      <c r="A14984" s="30" t="s">
        <v>29756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47.1" customHeight="1" outlineLevel="5" x14ac:dyDescent="0.2">
      <c r="A14985" s="6" t="s">
        <v>29757</v>
      </c>
      <c r="B14985" s="7" t="s">
        <v>29758</v>
      </c>
      <c r="C14985" s="7" t="s">
        <v>28</v>
      </c>
      <c r="D14985" s="7" t="s">
        <v>35</v>
      </c>
      <c r="E14985" s="7" t="s">
        <v>315</v>
      </c>
      <c r="F14985" s="7" t="s">
        <v>31</v>
      </c>
      <c r="G14985" s="8">
        <v>0.83</v>
      </c>
      <c r="H14985" s="9">
        <v>4.3509999999999998E-3</v>
      </c>
      <c r="I14985" s="10">
        <v>9328.64</v>
      </c>
      <c r="J14985" s="12">
        <v>1</v>
      </c>
      <c r="K14985" s="7"/>
      <c r="L14985" s="12">
        <v>30</v>
      </c>
      <c r="M14985" s="11"/>
      <c r="N14985" s="38">
        <f>I14985*(100-$B$4)*(100-$B$5)/10000</f>
        <v>9328.64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315</v>
      </c>
      <c r="F14986" s="7" t="s">
        <v>31</v>
      </c>
      <c r="G14986" s="8">
        <v>0.82</v>
      </c>
      <c r="H14986" s="9">
        <v>4.3509999999999998E-3</v>
      </c>
      <c r="I14986" s="10">
        <v>9328.64</v>
      </c>
      <c r="J14986" s="11"/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315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29</v>
      </c>
      <c r="E14988" s="7" t="s">
        <v>76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11.1" customHeight="1" outlineLevel="4" x14ac:dyDescent="0.2">
      <c r="A14991" s="30" t="s">
        <v>29769</v>
      </c>
      <c r="B14991" s="30"/>
      <c r="C14991" s="30"/>
      <c r="D14991" s="30"/>
      <c r="E14991" s="30"/>
      <c r="F14991" s="30"/>
      <c r="G14991" s="30"/>
      <c r="H14991" s="30"/>
      <c r="I14991" s="30"/>
      <c r="J14991" s="30"/>
      <c r="K14991" s="30"/>
      <c r="L14991" s="30"/>
      <c r="M14991" s="30"/>
      <c r="N14991" s="37"/>
      <c r="O14991" s="37"/>
      <c r="P14991" s="37"/>
      <c r="Q14991" s="37"/>
    </row>
    <row r="14992" spans="1:17" ht="35.1" customHeight="1" outlineLevel="5" x14ac:dyDescent="0.2">
      <c r="A14992" s="6" t="s">
        <v>29770</v>
      </c>
      <c r="B14992" s="7" t="s">
        <v>29771</v>
      </c>
      <c r="C14992" s="7" t="s">
        <v>34</v>
      </c>
      <c r="D14992" s="7" t="s">
        <v>35</v>
      </c>
      <c r="E14992" s="7" t="s">
        <v>6611</v>
      </c>
      <c r="F14992" s="7" t="s">
        <v>31</v>
      </c>
      <c r="G14992" s="8">
        <v>1.1299999999999999</v>
      </c>
      <c r="H14992" s="9">
        <v>6.1069999999999996E-3</v>
      </c>
      <c r="I14992" s="10">
        <v>10632.95</v>
      </c>
      <c r="J14992" s="11"/>
      <c r="K14992" s="7"/>
      <c r="L14992" s="12">
        <v>30</v>
      </c>
      <c r="M14992" s="11"/>
      <c r="N14992" s="38">
        <f>I14992*(100-$B$4)*(100-$B$5)/10000</f>
        <v>10632.95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1.1200000000000001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29</v>
      </c>
      <c r="E14995" s="7" t="s">
        <v>36</v>
      </c>
      <c r="F14995" s="7" t="s">
        <v>31</v>
      </c>
      <c r="G14995" s="8">
        <v>1.1299999999999999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1.1200000000000001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29782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35.1" customHeight="1" outlineLevel="5" x14ac:dyDescent="0.2">
      <c r="A14999" s="6" t="s">
        <v>29783</v>
      </c>
      <c r="B14999" s="7" t="s">
        <v>29784</v>
      </c>
      <c r="C14999" s="7" t="s">
        <v>34</v>
      </c>
      <c r="D14999" s="7" t="s">
        <v>29744</v>
      </c>
      <c r="E14999" s="7" t="s">
        <v>234</v>
      </c>
      <c r="F14999" s="7" t="s">
        <v>31</v>
      </c>
      <c r="G14999" s="8">
        <v>1.1399999999999999</v>
      </c>
      <c r="H14999" s="9">
        <v>6.1069999999999996E-3</v>
      </c>
      <c r="I14999" s="10">
        <v>10916.49</v>
      </c>
      <c r="J14999" s="11"/>
      <c r="K14999" s="7"/>
      <c r="L14999" s="12">
        <v>30</v>
      </c>
      <c r="M14999" s="11"/>
      <c r="N14999" s="38">
        <f>I14999*(100-$B$4)*(100-$B$5)/10000</f>
        <v>10916.49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29744</v>
      </c>
      <c r="E15000" s="7" t="s">
        <v>234</v>
      </c>
      <c r="F15000" s="7" t="s">
        <v>31</v>
      </c>
      <c r="G15000" s="8">
        <v>1.1299999999999999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29744</v>
      </c>
      <c r="E15001" s="7" t="s">
        <v>234</v>
      </c>
      <c r="F15001" s="7" t="s">
        <v>31</v>
      </c>
      <c r="G15001" s="8">
        <v>1.1399999999999999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11.1" customHeight="1" outlineLevel="4" x14ac:dyDescent="0.2">
      <c r="A15002" s="30" t="s">
        <v>29789</v>
      </c>
      <c r="B15002" s="30"/>
      <c r="C15002" s="30"/>
      <c r="D15002" s="30"/>
      <c r="E15002" s="30"/>
      <c r="F15002" s="30"/>
      <c r="G15002" s="30"/>
      <c r="H15002" s="30"/>
      <c r="I15002" s="30"/>
      <c r="J15002" s="30"/>
      <c r="K15002" s="30"/>
      <c r="L15002" s="30"/>
      <c r="M15002" s="30"/>
      <c r="N15002" s="37"/>
      <c r="O15002" s="37"/>
      <c r="P15002" s="37"/>
      <c r="Q15002" s="37"/>
    </row>
    <row r="15003" spans="1:17" ht="35.1" customHeight="1" outlineLevel="5" x14ac:dyDescent="0.2">
      <c r="A15003" s="6" t="s">
        <v>29790</v>
      </c>
      <c r="B15003" s="7" t="s">
        <v>29791</v>
      </c>
      <c r="C15003" s="7" t="s">
        <v>34</v>
      </c>
      <c r="D15003" s="7" t="s">
        <v>35</v>
      </c>
      <c r="E15003" s="7" t="s">
        <v>234</v>
      </c>
      <c r="F15003" s="7" t="s">
        <v>31</v>
      </c>
      <c r="G15003" s="8">
        <v>1.1399999999999999</v>
      </c>
      <c r="H15003" s="9">
        <v>6.1069999999999996E-3</v>
      </c>
      <c r="I15003" s="10">
        <v>10916.49</v>
      </c>
      <c r="J15003" s="11"/>
      <c r="K15003" s="7"/>
      <c r="L15003" s="12">
        <v>30</v>
      </c>
      <c r="M15003" s="11"/>
      <c r="N15003" s="38">
        <f>I15003*(100-$B$4)*(100-$B$5)/10000</f>
        <v>10916.49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1.1499999999999999</v>
      </c>
      <c r="H15005" s="9">
        <v>6.1069999999999996E-3</v>
      </c>
      <c r="I15005" s="10">
        <v>10916.49</v>
      </c>
      <c r="J15005" s="11"/>
      <c r="K15005" s="7"/>
      <c r="L15005" s="12">
        <v>20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11.1" customHeight="1" outlineLevel="4" x14ac:dyDescent="0.2">
      <c r="A15006" s="30" t="s">
        <v>29796</v>
      </c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7"/>
      <c r="O15006" s="37"/>
      <c r="P15006" s="37"/>
      <c r="Q15006" s="37"/>
    </row>
    <row r="15007" spans="1:17" ht="35.1" customHeight="1" outlineLevel="5" x14ac:dyDescent="0.2">
      <c r="A15007" s="6" t="s">
        <v>29797</v>
      </c>
      <c r="B15007" s="7" t="s">
        <v>29798</v>
      </c>
      <c r="C15007" s="7" t="s">
        <v>34</v>
      </c>
      <c r="D15007" s="7" t="s">
        <v>374</v>
      </c>
      <c r="E15007" s="7" t="s">
        <v>36</v>
      </c>
      <c r="F15007" s="7" t="s">
        <v>31</v>
      </c>
      <c r="G15007" s="8">
        <v>1.1399999999999999</v>
      </c>
      <c r="H15007" s="9">
        <v>6.1069999999999996E-3</v>
      </c>
      <c r="I15007" s="10">
        <v>10916.49</v>
      </c>
      <c r="J15007" s="11"/>
      <c r="K15007" s="7"/>
      <c r="L15007" s="12">
        <v>30</v>
      </c>
      <c r="M15007" s="11"/>
      <c r="N15007" s="38">
        <f>I15007*(100-$B$4)*(100-$B$5)/10000</f>
        <v>10916.49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20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1.23</v>
      </c>
      <c r="H15009" s="9">
        <v>6.1069999999999996E-3</v>
      </c>
      <c r="I15009" s="10">
        <v>10916.49</v>
      </c>
      <c r="J15009" s="11"/>
      <c r="K15009" s="7"/>
      <c r="L15009" s="12">
        <v>30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29803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47.1" customHeight="1" outlineLevel="5" x14ac:dyDescent="0.2">
      <c r="A15011" s="6" t="s">
        <v>29804</v>
      </c>
      <c r="B15011" s="7" t="s">
        <v>29805</v>
      </c>
      <c r="C15011" s="7" t="s">
        <v>34</v>
      </c>
      <c r="D15011" s="7" t="s">
        <v>35</v>
      </c>
      <c r="E15011" s="7" t="s">
        <v>731</v>
      </c>
      <c r="F15011" s="7" t="s">
        <v>31</v>
      </c>
      <c r="G15011" s="8">
        <v>1.1399999999999999</v>
      </c>
      <c r="H15011" s="9">
        <v>6.1069999999999996E-3</v>
      </c>
      <c r="I15011" s="10">
        <v>10916.49</v>
      </c>
      <c r="J15011" s="11"/>
      <c r="K15011" s="7"/>
      <c r="L15011" s="12">
        <v>30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5.0889999999999998E-3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2">
        <v>6</v>
      </c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29</v>
      </c>
      <c r="E15014" s="7" t="s">
        <v>36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11.1" customHeight="1" outlineLevel="3" x14ac:dyDescent="0.2">
      <c r="A15017" s="29" t="s">
        <v>29816</v>
      </c>
      <c r="B15017" s="29"/>
      <c r="C15017" s="29"/>
      <c r="D15017" s="29"/>
      <c r="E15017" s="29"/>
      <c r="F15017" s="29"/>
      <c r="G15017" s="29"/>
      <c r="H15017" s="29"/>
      <c r="I15017" s="29"/>
      <c r="J15017" s="29"/>
      <c r="K15017" s="29"/>
      <c r="L15017" s="29"/>
      <c r="M15017" s="29"/>
      <c r="N15017" s="36"/>
      <c r="O15017" s="36"/>
      <c r="P15017" s="36"/>
      <c r="Q15017" s="36"/>
    </row>
    <row r="15018" spans="1:17" ht="11.1" customHeight="1" outlineLevel="4" x14ac:dyDescent="0.2">
      <c r="A15018" s="30" t="s">
        <v>29817</v>
      </c>
      <c r="B15018" s="30"/>
      <c r="C15018" s="30"/>
      <c r="D15018" s="30"/>
      <c r="E15018" s="30"/>
      <c r="F15018" s="30"/>
      <c r="G15018" s="30"/>
      <c r="H15018" s="30"/>
      <c r="I15018" s="30"/>
      <c r="J15018" s="30"/>
      <c r="K15018" s="30"/>
      <c r="L15018" s="30"/>
      <c r="M15018" s="30"/>
      <c r="N15018" s="37"/>
      <c r="O15018" s="37"/>
      <c r="P15018" s="37"/>
      <c r="Q15018" s="37"/>
    </row>
    <row r="15019" spans="1:17" ht="35.1" customHeight="1" outlineLevel="5" x14ac:dyDescent="0.2">
      <c r="A15019" s="6" t="s">
        <v>29818</v>
      </c>
      <c r="B15019" s="7" t="s">
        <v>29819</v>
      </c>
      <c r="C15019" s="7" t="s">
        <v>68</v>
      </c>
      <c r="D15019" s="7" t="s">
        <v>35</v>
      </c>
      <c r="E15019" s="7" t="s">
        <v>398</v>
      </c>
      <c r="F15019" s="7" t="s">
        <v>31</v>
      </c>
      <c r="G15019" s="8">
        <v>0.35499999999999998</v>
      </c>
      <c r="H15019" s="9">
        <v>1.08E-3</v>
      </c>
      <c r="I15019" s="10">
        <v>5790.09</v>
      </c>
      <c r="J15019" s="11"/>
      <c r="K15019" s="7"/>
      <c r="L15019" s="12">
        <v>15</v>
      </c>
      <c r="M15019" s="11"/>
      <c r="N15019" s="38">
        <f>I15019*(100-$B$4)*(100-$B$5)/10000</f>
        <v>5790.09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2">
        <v>28</v>
      </c>
      <c r="K15020" s="7"/>
      <c r="L15020" s="11"/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29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6658.61</v>
      </c>
      <c r="J15021" s="12">
        <v>22</v>
      </c>
      <c r="K15021" s="7"/>
      <c r="L15021" s="11"/>
      <c r="M15021" s="11"/>
      <c r="N15021" s="38">
        <f>I15021*(100-$B$4)*(100-$B$5)/10000</f>
        <v>6658.61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5790.09</v>
      </c>
      <c r="J15022" s="11"/>
      <c r="K15022" s="7"/>
      <c r="L15022" s="12">
        <v>15</v>
      </c>
      <c r="M15022" s="11"/>
      <c r="N15022" s="38">
        <f>I15022*(100-$B$4)*(100-$B$5)/10000</f>
        <v>5790.09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11.1" customHeight="1" outlineLevel="4" x14ac:dyDescent="0.2">
      <c r="A15023" s="30" t="s">
        <v>29826</v>
      </c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7"/>
      <c r="O15023" s="37"/>
      <c r="P15023" s="37"/>
      <c r="Q15023" s="37"/>
    </row>
    <row r="15024" spans="1:17" ht="35.1" customHeight="1" outlineLevel="5" x14ac:dyDescent="0.2">
      <c r="A15024" s="6" t="s">
        <v>29827</v>
      </c>
      <c r="B15024" s="7" t="s">
        <v>29828</v>
      </c>
      <c r="C15024" s="7" t="s">
        <v>28</v>
      </c>
      <c r="D15024" s="7" t="s">
        <v>35</v>
      </c>
      <c r="E15024" s="7" t="s">
        <v>30</v>
      </c>
      <c r="F15024" s="7" t="s">
        <v>31</v>
      </c>
      <c r="G15024" s="8">
        <v>0.46</v>
      </c>
      <c r="H15024" s="9">
        <v>1.5790000000000001E-3</v>
      </c>
      <c r="I15024" s="10">
        <v>7246.72</v>
      </c>
      <c r="J15024" s="11"/>
      <c r="K15024" s="7"/>
      <c r="L15024" s="12">
        <v>15</v>
      </c>
      <c r="M15024" s="11"/>
      <c r="N15024" s="38">
        <f>I15024*(100-$B$4)*(100-$B$5)/10000</f>
        <v>7246.72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0.45</v>
      </c>
      <c r="H15025" s="9">
        <v>1.5790000000000001E-3</v>
      </c>
      <c r="I15025" s="10">
        <v>7246.72</v>
      </c>
      <c r="J15025" s="12">
        <v>40</v>
      </c>
      <c r="K15025" s="7"/>
      <c r="L15025" s="11"/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0.46</v>
      </c>
      <c r="H15026" s="9">
        <v>1.3159999999999999E-3</v>
      </c>
      <c r="I15026" s="10">
        <v>7246.72</v>
      </c>
      <c r="J15026" s="12">
        <v>5</v>
      </c>
      <c r="K15026" s="7"/>
      <c r="L15026" s="11"/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1.5790000000000001E-3</v>
      </c>
      <c r="I15027" s="10">
        <v>7246.72</v>
      </c>
      <c r="J15027" s="11"/>
      <c r="K15027" s="7"/>
      <c r="L15027" s="12">
        <v>15</v>
      </c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29</v>
      </c>
      <c r="E15028" s="7" t="s">
        <v>30</v>
      </c>
      <c r="F15028" s="7" t="s">
        <v>31</v>
      </c>
      <c r="G15028" s="8">
        <v>0.46</v>
      </c>
      <c r="H15028" s="9">
        <v>1.3159999999999999E-3</v>
      </c>
      <c r="I15028" s="10">
        <v>7246.72</v>
      </c>
      <c r="J15028" s="11"/>
      <c r="K15028" s="7"/>
      <c r="L15028" s="11"/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0.45</v>
      </c>
      <c r="H15029" s="9">
        <v>1.3159999999999999E-3</v>
      </c>
      <c r="I15029" s="10">
        <v>7246.72</v>
      </c>
      <c r="J15029" s="12">
        <v>1</v>
      </c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0.46</v>
      </c>
      <c r="H15030" s="9">
        <v>1.3159999999999999E-3</v>
      </c>
      <c r="I15030" s="10">
        <v>7246.72</v>
      </c>
      <c r="J15030" s="11"/>
      <c r="K15030" s="7"/>
      <c r="L15030" s="12">
        <v>15</v>
      </c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4" x14ac:dyDescent="0.2">
      <c r="A15031" s="30" t="s">
        <v>29841</v>
      </c>
      <c r="B15031" s="30"/>
      <c r="C15031" s="30"/>
      <c r="D15031" s="30"/>
      <c r="E15031" s="30"/>
      <c r="F15031" s="30"/>
      <c r="G15031" s="30"/>
      <c r="H15031" s="30"/>
      <c r="I15031" s="30"/>
      <c r="J15031" s="30"/>
      <c r="K15031" s="30"/>
      <c r="L15031" s="30"/>
      <c r="M15031" s="30"/>
      <c r="N15031" s="37"/>
      <c r="O15031" s="37"/>
      <c r="P15031" s="37"/>
      <c r="Q15031" s="37"/>
    </row>
    <row r="15032" spans="1:17" ht="35.1" customHeight="1" outlineLevel="5" x14ac:dyDescent="0.2">
      <c r="A15032" s="6" t="s">
        <v>29842</v>
      </c>
      <c r="B15032" s="7" t="s">
        <v>29843</v>
      </c>
      <c r="C15032" s="7" t="s">
        <v>34</v>
      </c>
      <c r="D15032" s="7" t="s">
        <v>35</v>
      </c>
      <c r="E15032" s="7" t="s">
        <v>36</v>
      </c>
      <c r="F15032" s="7" t="s">
        <v>31</v>
      </c>
      <c r="G15032" s="8">
        <v>0.77500000000000002</v>
      </c>
      <c r="H15032" s="9">
        <v>2.2279999999999999E-3</v>
      </c>
      <c r="I15032" s="10">
        <v>8710.4699999999993</v>
      </c>
      <c r="J15032" s="12">
        <v>222</v>
      </c>
      <c r="K15032" s="7"/>
      <c r="L15032" s="11"/>
      <c r="M15032" s="11"/>
      <c r="N15032" s="38">
        <f>I15032*(100-$B$4)*(100-$B$5)/10000</f>
        <v>8710.4699999999993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0.77</v>
      </c>
      <c r="H15033" s="9">
        <v>2.2279999999999999E-3</v>
      </c>
      <c r="I15033" s="10">
        <v>8710.4699999999993</v>
      </c>
      <c r="J15033" s="12">
        <v>69</v>
      </c>
      <c r="K15033" s="7"/>
      <c r="L15033" s="11"/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2.673E-3</v>
      </c>
      <c r="I15034" s="10">
        <v>8710.4699999999993</v>
      </c>
      <c r="J15034" s="11"/>
      <c r="K15034" s="7"/>
      <c r="L15034" s="12">
        <v>15</v>
      </c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0.754</v>
      </c>
      <c r="H15035" s="9">
        <v>2.2279999999999999E-3</v>
      </c>
      <c r="I15035" s="10">
        <v>8710.4699999999993</v>
      </c>
      <c r="J15035" s="11"/>
      <c r="K15035" s="7"/>
      <c r="L15035" s="12">
        <v>15</v>
      </c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29</v>
      </c>
      <c r="E15036" s="7" t="s">
        <v>36</v>
      </c>
      <c r="F15036" s="7" t="s">
        <v>31</v>
      </c>
      <c r="G15036" s="8">
        <v>0.754</v>
      </c>
      <c r="H15036" s="9">
        <v>2.2279999999999999E-3</v>
      </c>
      <c r="I15036" s="10">
        <v>8710.4699999999993</v>
      </c>
      <c r="J15036" s="11"/>
      <c r="K15036" s="7"/>
      <c r="L15036" s="11"/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3" x14ac:dyDescent="0.2">
      <c r="A15037" s="29" t="s">
        <v>29852</v>
      </c>
      <c r="B15037" s="29"/>
      <c r="C15037" s="29"/>
      <c r="D15037" s="29"/>
      <c r="E15037" s="29"/>
      <c r="F15037" s="29"/>
      <c r="G15037" s="29"/>
      <c r="H15037" s="29"/>
      <c r="I15037" s="29"/>
      <c r="J15037" s="29"/>
      <c r="K15037" s="29"/>
      <c r="L15037" s="29"/>
      <c r="M15037" s="29"/>
      <c r="N15037" s="36"/>
      <c r="O15037" s="36"/>
      <c r="P15037" s="36"/>
      <c r="Q15037" s="36"/>
    </row>
    <row r="15038" spans="1:17" ht="11.1" customHeight="1" outlineLevel="4" x14ac:dyDescent="0.2">
      <c r="A15038" s="30" t="s">
        <v>29853</v>
      </c>
      <c r="B15038" s="30"/>
      <c r="C15038" s="30"/>
      <c r="D15038" s="30"/>
      <c r="E15038" s="30"/>
      <c r="F15038" s="30"/>
      <c r="G15038" s="30"/>
      <c r="H15038" s="30"/>
      <c r="I15038" s="30"/>
      <c r="J15038" s="30"/>
      <c r="K15038" s="30"/>
      <c r="L15038" s="30"/>
      <c r="M15038" s="30"/>
      <c r="N15038" s="37"/>
      <c r="O15038" s="37"/>
      <c r="P15038" s="37"/>
      <c r="Q15038" s="37"/>
    </row>
    <row r="15039" spans="1:17" ht="35.1" customHeight="1" outlineLevel="5" x14ac:dyDescent="0.2">
      <c r="A15039" s="6" t="s">
        <v>29854</v>
      </c>
      <c r="B15039" s="7" t="s">
        <v>29855</v>
      </c>
      <c r="C15039" s="7" t="s">
        <v>68</v>
      </c>
      <c r="D15039" s="7" t="s">
        <v>35</v>
      </c>
      <c r="E15039" s="7" t="s">
        <v>398</v>
      </c>
      <c r="F15039" s="7" t="s">
        <v>31</v>
      </c>
      <c r="G15039" s="8">
        <v>0.71</v>
      </c>
      <c r="H15039" s="9">
        <v>2.5600000000000002E-3</v>
      </c>
      <c r="I15039" s="10">
        <v>4121.67</v>
      </c>
      <c r="J15039" s="12">
        <v>101</v>
      </c>
      <c r="K15039" s="7"/>
      <c r="L15039" s="12">
        <v>15</v>
      </c>
      <c r="M15039" s="11"/>
      <c r="N15039" s="38">
        <f>I15039*(100-$B$4)*(100-$B$5)/10000</f>
        <v>4121.67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11.1" customHeight="1" outlineLevel="3" x14ac:dyDescent="0.2">
      <c r="A15040" s="29" t="s">
        <v>29856</v>
      </c>
      <c r="B15040" s="29"/>
      <c r="C15040" s="29"/>
      <c r="D15040" s="29"/>
      <c r="E15040" s="29"/>
      <c r="F15040" s="29"/>
      <c r="G15040" s="29"/>
      <c r="H15040" s="29"/>
      <c r="I15040" s="29"/>
      <c r="J15040" s="29"/>
      <c r="K15040" s="29"/>
      <c r="L15040" s="29"/>
      <c r="M15040" s="29"/>
      <c r="N15040" s="36"/>
      <c r="O15040" s="36"/>
      <c r="P15040" s="36"/>
      <c r="Q15040" s="36"/>
    </row>
    <row r="15041" spans="1:17" ht="11.1" customHeight="1" outlineLevel="4" x14ac:dyDescent="0.2">
      <c r="A15041" s="30" t="s">
        <v>29857</v>
      </c>
      <c r="B15041" s="30"/>
      <c r="C15041" s="30"/>
      <c r="D15041" s="30"/>
      <c r="E15041" s="30"/>
      <c r="F15041" s="30"/>
      <c r="G15041" s="30"/>
      <c r="H15041" s="30"/>
      <c r="I15041" s="30"/>
      <c r="J15041" s="30"/>
      <c r="K15041" s="30"/>
      <c r="L15041" s="30"/>
      <c r="M15041" s="30"/>
      <c r="N15041" s="37"/>
      <c r="O15041" s="37"/>
      <c r="P15041" s="37"/>
      <c r="Q15041" s="37"/>
    </row>
    <row r="15042" spans="1:17" ht="35.1" customHeight="1" outlineLevel="5" x14ac:dyDescent="0.2">
      <c r="A15042" s="6" t="s">
        <v>29858</v>
      </c>
      <c r="B15042" s="7" t="s">
        <v>29859</v>
      </c>
      <c r="C15042" s="7" t="s">
        <v>1838</v>
      </c>
      <c r="D15042" s="7" t="s">
        <v>35</v>
      </c>
      <c r="E15042" s="7" t="s">
        <v>65</v>
      </c>
      <c r="F15042" s="7" t="s">
        <v>31</v>
      </c>
      <c r="G15042" s="8">
        <v>0.46</v>
      </c>
      <c r="H15042" s="9">
        <v>2.6370000000000001E-2</v>
      </c>
      <c r="I15042" s="10">
        <v>9188.27</v>
      </c>
      <c r="J15042" s="12">
        <v>74</v>
      </c>
      <c r="K15042" s="7"/>
      <c r="L15042" s="11"/>
      <c r="M15042" s="11"/>
      <c r="N15042" s="38">
        <f>I15042*(100-$B$4)*(100-$B$5)/10000</f>
        <v>9188.27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29</v>
      </c>
      <c r="E15043" s="7" t="s">
        <v>65</v>
      </c>
      <c r="F15043" s="7" t="s">
        <v>31</v>
      </c>
      <c r="G15043" s="8">
        <v>0.46</v>
      </c>
      <c r="H15043" s="9">
        <v>2.637E-3</v>
      </c>
      <c r="I15043" s="10">
        <v>9188.27</v>
      </c>
      <c r="J15043" s="12">
        <v>259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11.1" customHeight="1" outlineLevel="3" x14ac:dyDescent="0.2">
      <c r="A15044" s="29" t="s">
        <v>29862</v>
      </c>
      <c r="B15044" s="29"/>
      <c r="C15044" s="29"/>
      <c r="D15044" s="29"/>
      <c r="E15044" s="29"/>
      <c r="F15044" s="29"/>
      <c r="G15044" s="29"/>
      <c r="H15044" s="29"/>
      <c r="I15044" s="29"/>
      <c r="J15044" s="29"/>
      <c r="K15044" s="29"/>
      <c r="L15044" s="29"/>
      <c r="M15044" s="29"/>
      <c r="N15044" s="36"/>
      <c r="O15044" s="36"/>
      <c r="P15044" s="36"/>
      <c r="Q15044" s="36"/>
    </row>
    <row r="15045" spans="1:17" ht="11.1" customHeight="1" outlineLevel="4" x14ac:dyDescent="0.2">
      <c r="A15045" s="30" t="s">
        <v>29863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29864</v>
      </c>
      <c r="B15046" s="7" t="s">
        <v>29865</v>
      </c>
      <c r="C15046" s="7" t="s">
        <v>240</v>
      </c>
      <c r="D15046" s="7" t="s">
        <v>35</v>
      </c>
      <c r="E15046" s="7" t="s">
        <v>392</v>
      </c>
      <c r="F15046" s="7" t="s">
        <v>31</v>
      </c>
      <c r="G15046" s="8">
        <v>0.495</v>
      </c>
      <c r="H15046" s="9">
        <v>2.6459999999999999E-3</v>
      </c>
      <c r="I15046" s="10">
        <v>6123.72</v>
      </c>
      <c r="J15046" s="12">
        <v>200</v>
      </c>
      <c r="K15046" s="7"/>
      <c r="L15046" s="11"/>
      <c r="M15046" s="11"/>
      <c r="N15046" s="38">
        <f>I15046*(100-$B$4)*(100-$B$5)/10000</f>
        <v>6123.72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29</v>
      </c>
      <c r="E15047" s="7" t="s">
        <v>65</v>
      </c>
      <c r="F15047" s="7" t="s">
        <v>31</v>
      </c>
      <c r="G15047" s="8">
        <v>0.49299999999999999</v>
      </c>
      <c r="H15047" s="9">
        <v>2.6459999999999999E-3</v>
      </c>
      <c r="I15047" s="10">
        <v>6123.72</v>
      </c>
      <c r="J15047" s="11"/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11.1" customHeight="1" outlineLevel="3" x14ac:dyDescent="0.2">
      <c r="A15048" s="29" t="s">
        <v>29868</v>
      </c>
      <c r="B15048" s="29"/>
      <c r="C15048" s="29"/>
      <c r="D15048" s="29"/>
      <c r="E15048" s="29"/>
      <c r="F15048" s="29"/>
      <c r="G15048" s="29"/>
      <c r="H15048" s="29"/>
      <c r="I15048" s="29"/>
      <c r="J15048" s="29"/>
      <c r="K15048" s="29"/>
      <c r="L15048" s="29"/>
      <c r="M15048" s="29"/>
      <c r="N15048" s="36"/>
      <c r="O15048" s="36"/>
      <c r="P15048" s="36"/>
      <c r="Q15048" s="36"/>
    </row>
    <row r="15049" spans="1:17" ht="11.1" customHeight="1" outlineLevel="4" x14ac:dyDescent="0.2">
      <c r="A15049" s="30" t="s">
        <v>29869</v>
      </c>
      <c r="B15049" s="30"/>
      <c r="C15049" s="30"/>
      <c r="D15049" s="30"/>
      <c r="E15049" s="30"/>
      <c r="F15049" s="30"/>
      <c r="G15049" s="30"/>
      <c r="H15049" s="30"/>
      <c r="I15049" s="30"/>
      <c r="J15049" s="30"/>
      <c r="K15049" s="30"/>
      <c r="L15049" s="30"/>
      <c r="M15049" s="30"/>
      <c r="N15049" s="37"/>
      <c r="O15049" s="37"/>
      <c r="P15049" s="37"/>
      <c r="Q15049" s="37"/>
    </row>
    <row r="15050" spans="1:17" ht="35.1" customHeight="1" outlineLevel="5" x14ac:dyDescent="0.2">
      <c r="A15050" s="6" t="s">
        <v>29870</v>
      </c>
      <c r="B15050" s="7" t="s">
        <v>29871</v>
      </c>
      <c r="C15050" s="7" t="s">
        <v>43</v>
      </c>
      <c r="D15050" s="7" t="s">
        <v>29</v>
      </c>
      <c r="E15050" s="7" t="s">
        <v>731</v>
      </c>
      <c r="F15050" s="7" t="s">
        <v>31</v>
      </c>
      <c r="G15050" s="8">
        <v>1.54</v>
      </c>
      <c r="H15050" s="9">
        <v>6.6899999999999998E-3</v>
      </c>
      <c r="I15050" s="10">
        <v>9318.61</v>
      </c>
      <c r="J15050" s="12">
        <v>9</v>
      </c>
      <c r="K15050" s="7"/>
      <c r="L15050" s="11"/>
      <c r="M15050" s="11"/>
      <c r="N15050" s="38">
        <f>I15050*(100-$B$4)*(100-$B$5)/10000</f>
        <v>9318.61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1.1" customHeight="1" outlineLevel="3" x14ac:dyDescent="0.2">
      <c r="A15051" s="29" t="s">
        <v>29872</v>
      </c>
      <c r="B15051" s="29"/>
      <c r="C15051" s="29"/>
      <c r="D15051" s="29"/>
      <c r="E15051" s="29"/>
      <c r="F15051" s="29"/>
      <c r="G15051" s="29"/>
      <c r="H15051" s="29"/>
      <c r="I15051" s="29"/>
      <c r="J15051" s="29"/>
      <c r="K15051" s="29"/>
      <c r="L15051" s="29"/>
      <c r="M15051" s="29"/>
      <c r="N15051" s="36"/>
      <c r="O15051" s="36"/>
      <c r="P15051" s="36"/>
      <c r="Q15051" s="36"/>
    </row>
    <row r="15052" spans="1:17" ht="11.1" customHeight="1" outlineLevel="4" x14ac:dyDescent="0.2">
      <c r="A15052" s="30" t="s">
        <v>29873</v>
      </c>
      <c r="B15052" s="30"/>
      <c r="C15052" s="30"/>
      <c r="D15052" s="30"/>
      <c r="E15052" s="30"/>
      <c r="F15052" s="30"/>
      <c r="G15052" s="30"/>
      <c r="H15052" s="30"/>
      <c r="I15052" s="30"/>
      <c r="J15052" s="30"/>
      <c r="K15052" s="30"/>
      <c r="L15052" s="30"/>
      <c r="M15052" s="30"/>
      <c r="N15052" s="37"/>
      <c r="O15052" s="37"/>
      <c r="P15052" s="37"/>
      <c r="Q15052" s="37"/>
    </row>
    <row r="15053" spans="1:17" ht="35.1" customHeight="1" outlineLevel="5" x14ac:dyDescent="0.2">
      <c r="A15053" s="6" t="s">
        <v>29874</v>
      </c>
      <c r="B15053" s="7" t="s">
        <v>29875</v>
      </c>
      <c r="C15053" s="7" t="s">
        <v>34</v>
      </c>
      <c r="D15053" s="7" t="s">
        <v>35</v>
      </c>
      <c r="E15053" s="7" t="s">
        <v>6611</v>
      </c>
      <c r="F15053" s="7" t="s">
        <v>31</v>
      </c>
      <c r="G15053" s="8">
        <v>0.71499999999999997</v>
      </c>
      <c r="H15053" s="9">
        <v>3.6800000000000001E-3</v>
      </c>
      <c r="I15053" s="10">
        <v>7707.4</v>
      </c>
      <c r="J15053" s="11"/>
      <c r="K15053" s="7"/>
      <c r="L15053" s="12">
        <v>15</v>
      </c>
      <c r="M15053" s="11"/>
      <c r="N15053" s="38">
        <f>I15053*(100-$B$4)*(100-$B$5)/10000</f>
        <v>7707.4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0.71299999999999997</v>
      </c>
      <c r="H15054" s="9">
        <v>3.6800000000000001E-3</v>
      </c>
      <c r="I15054" s="10">
        <v>7707.4</v>
      </c>
      <c r="J15054" s="12">
        <v>57</v>
      </c>
      <c r="K15054" s="7"/>
      <c r="L15054" s="11"/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675</v>
      </c>
      <c r="F15055" s="7" t="s">
        <v>31</v>
      </c>
      <c r="G15055" s="8">
        <v>0.71499999999999997</v>
      </c>
      <c r="H15055" s="9">
        <v>3.6800000000000001E-3</v>
      </c>
      <c r="I15055" s="10">
        <v>12457.89</v>
      </c>
      <c r="J15055" s="12">
        <v>64</v>
      </c>
      <c r="K15055" s="7" t="s">
        <v>705</v>
      </c>
      <c r="L15055" s="11"/>
      <c r="M15055" s="11"/>
      <c r="N15055" s="38">
        <f>I15055*(100-$B$4)*(100-$B$5)/10000</f>
        <v>12457.89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29</v>
      </c>
      <c r="E15056" s="7" t="s">
        <v>36</v>
      </c>
      <c r="F15056" s="7" t="s">
        <v>31</v>
      </c>
      <c r="G15056" s="8">
        <v>0.71499999999999997</v>
      </c>
      <c r="H15056" s="9">
        <v>3.6800000000000001E-3</v>
      </c>
      <c r="I15056" s="10">
        <v>7707.4</v>
      </c>
      <c r="J15056" s="12">
        <v>16</v>
      </c>
      <c r="K15056" s="7"/>
      <c r="L15056" s="11"/>
      <c r="M15056" s="11"/>
      <c r="N15056" s="38">
        <f>I15056*(100-$B$4)*(100-$B$5)/10000</f>
        <v>7707.4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1"/>
      <c r="K15057" s="7"/>
      <c r="L15057" s="12">
        <v>15</v>
      </c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731</v>
      </c>
      <c r="F15058" s="7" t="s">
        <v>31</v>
      </c>
      <c r="G15058" s="8">
        <v>0.71499999999999997</v>
      </c>
      <c r="H15058" s="9">
        <v>3.6800000000000001E-3</v>
      </c>
      <c r="I15058" s="10">
        <v>14326.58</v>
      </c>
      <c r="J15058" s="12">
        <v>107</v>
      </c>
      <c r="K15058" s="7" t="s">
        <v>705</v>
      </c>
      <c r="L15058" s="11"/>
      <c r="M15058" s="11"/>
      <c r="N15058" s="38">
        <f>I15058*(100-$B$4)*(100-$B$5)/10000</f>
        <v>14326.58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11.1" customHeight="1" outlineLevel="3" x14ac:dyDescent="0.2">
      <c r="A15059" s="29" t="s">
        <v>29886</v>
      </c>
      <c r="B15059" s="29"/>
      <c r="C15059" s="29"/>
      <c r="D15059" s="29"/>
      <c r="E15059" s="29"/>
      <c r="F15059" s="29"/>
      <c r="G15059" s="29"/>
      <c r="H15059" s="29"/>
      <c r="I15059" s="29"/>
      <c r="J15059" s="29"/>
      <c r="K15059" s="29"/>
      <c r="L15059" s="29"/>
      <c r="M15059" s="29"/>
      <c r="N15059" s="36"/>
      <c r="O15059" s="36"/>
      <c r="P15059" s="36"/>
      <c r="Q15059" s="36"/>
    </row>
    <row r="15060" spans="1:17" ht="11.1" customHeight="1" outlineLevel="4" x14ac:dyDescent="0.2">
      <c r="A15060" s="30" t="s">
        <v>29887</v>
      </c>
      <c r="B15060" s="30"/>
      <c r="C15060" s="30"/>
      <c r="D15060" s="30"/>
      <c r="E15060" s="30"/>
      <c r="F15060" s="30"/>
      <c r="G15060" s="30"/>
      <c r="H15060" s="30"/>
      <c r="I15060" s="30"/>
      <c r="J15060" s="30"/>
      <c r="K15060" s="30"/>
      <c r="L15060" s="30"/>
      <c r="M15060" s="30"/>
      <c r="N15060" s="37"/>
      <c r="O15060" s="37"/>
      <c r="P15060" s="37"/>
      <c r="Q15060" s="37"/>
    </row>
    <row r="15061" spans="1:17" ht="23.1" customHeight="1" outlineLevel="5" x14ac:dyDescent="0.2">
      <c r="A15061" s="6" t="s">
        <v>29888</v>
      </c>
      <c r="B15061" s="7" t="s">
        <v>29889</v>
      </c>
      <c r="C15061" s="7"/>
      <c r="D15061" s="7"/>
      <c r="E15061" s="7" t="s">
        <v>52</v>
      </c>
      <c r="F15061" s="7" t="s">
        <v>31</v>
      </c>
      <c r="G15061" s="8">
        <v>5.8000000000000003E-2</v>
      </c>
      <c r="H15061" s="9">
        <v>1.3799999999999999E-4</v>
      </c>
      <c r="I15061" s="10">
        <v>1298.92</v>
      </c>
      <c r="J15061" s="12">
        <v>241</v>
      </c>
      <c r="K15061" s="7"/>
      <c r="L15061" s="11"/>
      <c r="M15061" s="11"/>
      <c r="N15061" s="38">
        <f>I15061*(100-$B$4)*(100-$B$5)/10000</f>
        <v>1298.92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23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1.7999999999999999E-2</v>
      </c>
      <c r="H15062" s="9">
        <v>2.5000000000000001E-5</v>
      </c>
      <c r="I15062" s="13">
        <v>357.22</v>
      </c>
      <c r="J15062" s="12">
        <v>257</v>
      </c>
      <c r="K15062" s="7"/>
      <c r="L15062" s="11"/>
      <c r="M15062" s="11"/>
      <c r="N15062" s="38">
        <f>I15062*(100-$B$4)*(100-$B$5)/10000</f>
        <v>357.22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3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0.59</v>
      </c>
      <c r="H15063" s="9">
        <v>1.5799999999999999E-4</v>
      </c>
      <c r="I15063" s="13">
        <v>746.89</v>
      </c>
      <c r="J15063" s="12">
        <v>406</v>
      </c>
      <c r="K15063" s="7"/>
      <c r="L15063" s="11"/>
      <c r="M15063" s="11"/>
      <c r="N15063" s="38">
        <f>I15063*(100-$B$4)*(100-$B$5)/10000</f>
        <v>746.89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3</v>
      </c>
      <c r="H15064" s="9">
        <v>4.2620000000000002E-3</v>
      </c>
      <c r="I15064" s="10">
        <v>9287.36</v>
      </c>
      <c r="J15064" s="12">
        <v>33</v>
      </c>
      <c r="K15064" s="7"/>
      <c r="L15064" s="11"/>
      <c r="M15064" s="11"/>
      <c r="N15064" s="38">
        <f>I15064*(100-$B$4)*(100-$B$5)/10000</f>
        <v>9287.36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3.5350000000000001</v>
      </c>
      <c r="H15065" s="9">
        <v>5.1000000000000004E-4</v>
      </c>
      <c r="I15065" s="10">
        <v>12404.72</v>
      </c>
      <c r="J15065" s="12">
        <v>11</v>
      </c>
      <c r="K15065" s="7"/>
      <c r="L15065" s="11"/>
      <c r="M15065" s="11"/>
      <c r="N15065" s="38">
        <f>I15065*(100-$B$4)*(100-$B$5)/10000</f>
        <v>12404.72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0.878</v>
      </c>
      <c r="H15066" s="9">
        <v>1.42E-3</v>
      </c>
      <c r="I15066" s="10">
        <v>3084.94</v>
      </c>
      <c r="J15066" s="12">
        <v>83</v>
      </c>
      <c r="K15066" s="7"/>
      <c r="L15066" s="11"/>
      <c r="M15066" s="11"/>
      <c r="N15066" s="38">
        <f>I15066*(100-$B$4)*(100-$B$5)/10000</f>
        <v>3084.94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2</v>
      </c>
      <c r="H15067" s="9">
        <v>2.9399999999999999E-3</v>
      </c>
      <c r="I15067" s="10">
        <v>6169.93</v>
      </c>
      <c r="J15067" s="12">
        <v>52</v>
      </c>
      <c r="K15067" s="7"/>
      <c r="L15067" s="11"/>
      <c r="M15067" s="11"/>
      <c r="N15067" s="38">
        <f>I15067*(100-$B$4)*(100-$B$5)/10000</f>
        <v>6169.93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23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8.5000000000000006E-2</v>
      </c>
      <c r="H15068" s="9">
        <v>2.5999999999999998E-5</v>
      </c>
      <c r="I15068" s="13">
        <v>844.31</v>
      </c>
      <c r="J15068" s="12">
        <v>49</v>
      </c>
      <c r="K15068" s="7"/>
      <c r="L15068" s="11"/>
      <c r="M15068" s="11"/>
      <c r="N15068" s="38">
        <f>I15068*(100-$B$4)*(100-$B$5)/10000</f>
        <v>844.31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0.111</v>
      </c>
      <c r="H15069" s="9">
        <v>4.1999999999999998E-5</v>
      </c>
      <c r="I15069" s="10">
        <v>2354.3000000000002</v>
      </c>
      <c r="J15069" s="12">
        <v>324</v>
      </c>
      <c r="K15069" s="7"/>
      <c r="L15069" s="11"/>
      <c r="M15069" s="11"/>
      <c r="N15069" s="38">
        <f>I15069*(100-$B$4)*(100-$B$5)/10000</f>
        <v>2354.3000000000002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0.09</v>
      </c>
      <c r="H15070" s="9">
        <v>6.3000000000000003E-4</v>
      </c>
      <c r="I15070" s="13">
        <v>941.73</v>
      </c>
      <c r="J15070" s="12">
        <v>426</v>
      </c>
      <c r="K15070" s="7"/>
      <c r="L15070" s="11"/>
      <c r="M15070" s="11"/>
      <c r="N15070" s="38">
        <f>I15070*(100-$B$4)*(100-$B$5)/10000</f>
        <v>941.73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0.109</v>
      </c>
      <c r="H15071" s="9">
        <v>4.0000000000000003E-5</v>
      </c>
      <c r="I15071" s="10">
        <v>2354.3000000000002</v>
      </c>
      <c r="J15071" s="12">
        <v>300</v>
      </c>
      <c r="K15071" s="7"/>
      <c r="L15071" s="11"/>
      <c r="M15071" s="11"/>
      <c r="N15071" s="38">
        <f>I15071*(100-$B$4)*(100-$B$5)/10000</f>
        <v>2354.3000000000002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5.8000000000000003E-2</v>
      </c>
      <c r="H15072" s="9">
        <v>1.3799999999999999E-4</v>
      </c>
      <c r="I15072" s="10">
        <v>1298.92</v>
      </c>
      <c r="J15072" s="12">
        <v>183</v>
      </c>
      <c r="K15072" s="7"/>
      <c r="L15072" s="11"/>
      <c r="M15072" s="11"/>
      <c r="N15072" s="38">
        <f>I15072*(100-$B$4)*(100-$B$5)/10000</f>
        <v>1298.92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1.28</v>
      </c>
      <c r="H15073" s="9">
        <v>2.0999999999999999E-3</v>
      </c>
      <c r="I15073" s="10">
        <v>4708.63</v>
      </c>
      <c r="J15073" s="12">
        <v>245</v>
      </c>
      <c r="K15073" s="7"/>
      <c r="L15073" s="12">
        <v>7</v>
      </c>
      <c r="M15073" s="11"/>
      <c r="N15073" s="38">
        <f>I15073*(100-$B$4)*(100-$B$5)/10000</f>
        <v>4708.63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89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0.17</v>
      </c>
      <c r="H15075" s="9">
        <v>6.9148000000000001E-2</v>
      </c>
      <c r="I15075" s="10">
        <v>3743.3</v>
      </c>
      <c r="J15075" s="12">
        <v>91</v>
      </c>
      <c r="K15075" s="7"/>
      <c r="L15075" s="11"/>
      <c r="M15075" s="11"/>
      <c r="N15075" s="38">
        <f>I15075*(100-$B$4)*(100-$B$5)/10000</f>
        <v>3743.3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7.0000000000000001E-3</v>
      </c>
      <c r="H15076" s="9">
        <v>3.4999999999999997E-5</v>
      </c>
      <c r="I15076" s="13">
        <v>194.86</v>
      </c>
      <c r="J15076" s="12">
        <v>336</v>
      </c>
      <c r="K15076" s="7"/>
      <c r="L15076" s="11"/>
      <c r="M15076" s="11"/>
      <c r="N15076" s="38">
        <f>I15076*(100-$B$4)*(100-$B$5)/10000</f>
        <v>194.86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0.154</v>
      </c>
      <c r="H15077" s="9">
        <v>3.1599999999999998E-4</v>
      </c>
      <c r="I15077" s="10">
        <v>3247.32</v>
      </c>
      <c r="J15077" s="12">
        <v>196</v>
      </c>
      <c r="K15077" s="7"/>
      <c r="L15077" s="11"/>
      <c r="M15077" s="11"/>
      <c r="N15077" s="38">
        <f>I15077*(100-$B$4)*(100-$B$5)/10000</f>
        <v>3247.32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35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2.8000000000000001E-2</v>
      </c>
      <c r="H15078" s="9">
        <v>6.9999999999999994E-5</v>
      </c>
      <c r="I15078" s="13">
        <v>909.28</v>
      </c>
      <c r="J15078" s="12">
        <v>181</v>
      </c>
      <c r="K15078" s="7"/>
      <c r="L15078" s="11"/>
      <c r="M15078" s="11"/>
      <c r="N15078" s="38">
        <f>I15078*(100-$B$4)*(100-$B$5)/10000</f>
        <v>909.28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0.21299999999999999</v>
      </c>
      <c r="H15079" s="9">
        <v>1.603E-3</v>
      </c>
      <c r="I15079" s="10">
        <v>4442.79</v>
      </c>
      <c r="J15079" s="12">
        <v>11</v>
      </c>
      <c r="K15079" s="7"/>
      <c r="L15079" s="11"/>
      <c r="M15079" s="11"/>
      <c r="N15079" s="38">
        <f>I15079*(100-$B$4)*(100-$B$5)/10000</f>
        <v>4442.79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4" x14ac:dyDescent="0.2">
      <c r="A15080" s="30" t="s">
        <v>29926</v>
      </c>
      <c r="B15080" s="30"/>
      <c r="C15080" s="30"/>
      <c r="D15080" s="30"/>
      <c r="E15080" s="30"/>
      <c r="F15080" s="30"/>
      <c r="G15080" s="30"/>
      <c r="H15080" s="30"/>
      <c r="I15080" s="30"/>
      <c r="J15080" s="30"/>
      <c r="K15080" s="30"/>
      <c r="L15080" s="30"/>
      <c r="M15080" s="30"/>
      <c r="N15080" s="37"/>
      <c r="O15080" s="37"/>
      <c r="P15080" s="37"/>
      <c r="Q15080" s="37"/>
    </row>
    <row r="15081" spans="1:17" ht="11.1" customHeight="1" outlineLevel="5" x14ac:dyDescent="0.2">
      <c r="A15081" s="6" t="s">
        <v>29927</v>
      </c>
      <c r="B15081" s="7" t="s">
        <v>29928</v>
      </c>
      <c r="C15081" s="7"/>
      <c r="D15081" s="7"/>
      <c r="E15081" s="7" t="s">
        <v>52</v>
      </c>
      <c r="F15081" s="7" t="s">
        <v>31</v>
      </c>
      <c r="G15081" s="8">
        <v>0.92</v>
      </c>
      <c r="H15081" s="9">
        <v>1.26E-4</v>
      </c>
      <c r="I15081" s="10">
        <v>3101.19</v>
      </c>
      <c r="J15081" s="12">
        <v>54</v>
      </c>
      <c r="K15081" s="7"/>
      <c r="L15081" s="11"/>
      <c r="M15081" s="11"/>
      <c r="N15081" s="38">
        <f>I15081*(100-$B$4)*(100-$B$5)/10000</f>
        <v>3101.19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11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0.154</v>
      </c>
      <c r="H15082" s="9">
        <v>3.1599999999999998E-4</v>
      </c>
      <c r="I15082" s="10">
        <v>3247.32</v>
      </c>
      <c r="J15082" s="12">
        <v>38</v>
      </c>
      <c r="K15082" s="7"/>
      <c r="L15082" s="11"/>
      <c r="M15082" s="11"/>
      <c r="N15082" s="38">
        <f>I15082*(100-$B$4)*(100-$B$5)/10000</f>
        <v>3247.32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20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0.17</v>
      </c>
      <c r="H15084" s="9">
        <v>6.9149000000000002E-2</v>
      </c>
      <c r="I15084" s="10">
        <v>3743.3</v>
      </c>
      <c r="J15084" s="12">
        <v>17</v>
      </c>
      <c r="K15084" s="7"/>
      <c r="L15084" s="11"/>
      <c r="M15084" s="11"/>
      <c r="N15084" s="38">
        <f>I15084*(100-$B$4)*(100-$B$5)/10000</f>
        <v>3743.3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1.75</v>
      </c>
      <c r="H15085" s="9">
        <v>3.1080000000000001E-3</v>
      </c>
      <c r="I15085" s="10">
        <v>6169.93</v>
      </c>
      <c r="J15085" s="12">
        <v>18</v>
      </c>
      <c r="K15085" s="7"/>
      <c r="L15085" s="11"/>
      <c r="M15085" s="11"/>
      <c r="N15085" s="38">
        <f>I15085*(100-$B$4)*(100-$B$5)/10000</f>
        <v>6169.93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3.3450000000000002</v>
      </c>
      <c r="H15086" s="9">
        <v>4.4799999999999996E-3</v>
      </c>
      <c r="I15086" s="10">
        <v>12404.72</v>
      </c>
      <c r="J15086" s="12">
        <v>4</v>
      </c>
      <c r="K15086" s="7"/>
      <c r="L15086" s="11"/>
      <c r="M15086" s="11"/>
      <c r="N15086" s="38">
        <f>I15086*(100-$B$4)*(100-$B$5)/10000</f>
        <v>12404.72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0.107</v>
      </c>
      <c r="H15087" s="9">
        <v>7.6800000000000002E-4</v>
      </c>
      <c r="I15087" s="13">
        <v>941.73</v>
      </c>
      <c r="J15087" s="12">
        <v>176</v>
      </c>
      <c r="K15087" s="7"/>
      <c r="L15087" s="11"/>
      <c r="M15087" s="11"/>
      <c r="N15087" s="38">
        <f>I15087*(100-$B$4)*(100-$B$5)/10000</f>
        <v>941.73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8.3000000000000004E-2</v>
      </c>
      <c r="H15088" s="9">
        <v>3.8400000000000001E-4</v>
      </c>
      <c r="I15088" s="10">
        <v>2354.3000000000002</v>
      </c>
      <c r="J15088" s="12">
        <v>47</v>
      </c>
      <c r="K15088" s="7"/>
      <c r="L15088" s="11"/>
      <c r="M15088" s="11"/>
      <c r="N15088" s="38">
        <f>I15088*(100-$B$4)*(100-$B$5)/10000</f>
        <v>2354.3000000000002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0.05</v>
      </c>
      <c r="H15089" s="9">
        <v>2.8499999999999999E-4</v>
      </c>
      <c r="I15089" s="10">
        <v>1298.92</v>
      </c>
      <c r="J15089" s="12">
        <v>59</v>
      </c>
      <c r="K15089" s="7"/>
      <c r="L15089" s="11"/>
      <c r="M15089" s="11"/>
      <c r="N15089" s="38">
        <f>I15089*(100-$B$4)*(100-$B$5)/10000</f>
        <v>1298.92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0.19</v>
      </c>
      <c r="H15090" s="9">
        <v>6.7000000000000002E-5</v>
      </c>
      <c r="I15090" s="13">
        <v>909.28</v>
      </c>
      <c r="J15090" s="12">
        <v>195</v>
      </c>
      <c r="K15090" s="7"/>
      <c r="L15090" s="11"/>
      <c r="M15090" s="11"/>
      <c r="N15090" s="38">
        <f>I15090*(100-$B$4)*(100-$B$5)/10000</f>
        <v>909.28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0.17</v>
      </c>
      <c r="H15091" s="9">
        <v>6.9099999999999999E-4</v>
      </c>
      <c r="I15091" s="10">
        <v>3743.3</v>
      </c>
      <c r="J15091" s="12">
        <v>19</v>
      </c>
      <c r="K15091" s="7"/>
      <c r="L15091" s="11"/>
      <c r="M15091" s="11"/>
      <c r="N15091" s="38">
        <f>I15091*(100-$B$4)*(100-$B$5)/10000</f>
        <v>3743.3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0.06</v>
      </c>
      <c r="H15092" s="9">
        <v>7.6800000000000002E-4</v>
      </c>
      <c r="I15092" s="13">
        <v>746.89</v>
      </c>
      <c r="J15092" s="12">
        <v>72</v>
      </c>
      <c r="K15092" s="7"/>
      <c r="L15092" s="11"/>
      <c r="M15092" s="11"/>
      <c r="N15092" s="38">
        <f>I15092*(100-$B$4)*(100-$B$5)/10000</f>
        <v>746.89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2.7650000000000001</v>
      </c>
      <c r="H15093" s="9">
        <v>3.7799999999999999E-3</v>
      </c>
      <c r="I15093" s="10">
        <v>9287.36</v>
      </c>
      <c r="J15093" s="12">
        <v>17</v>
      </c>
      <c r="K15093" s="7"/>
      <c r="L15093" s="11"/>
      <c r="M15093" s="11"/>
      <c r="N15093" s="38">
        <f>I15093*(100-$B$4)*(100-$B$5)/10000</f>
        <v>9287.36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0.17</v>
      </c>
      <c r="H15094" s="9">
        <v>6.9099999999999999E-4</v>
      </c>
      <c r="I15094" s="10">
        <v>3743.3</v>
      </c>
      <c r="J15094" s="12">
        <v>19</v>
      </c>
      <c r="K15094" s="7"/>
      <c r="L15094" s="11"/>
      <c r="M15094" s="11"/>
      <c r="N15094" s="38">
        <f>I15094*(100-$B$4)*(100-$B$5)/10000</f>
        <v>3743.3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35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1.7999999999999999E-2</v>
      </c>
      <c r="H15095" s="9">
        <v>1.0000000000000001E-5</v>
      </c>
      <c r="I15095" s="13">
        <v>357.22</v>
      </c>
      <c r="J15095" s="12">
        <v>124</v>
      </c>
      <c r="K15095" s="7"/>
      <c r="L15095" s="11"/>
      <c r="M15095" s="11"/>
      <c r="N15095" s="38">
        <f>I15095*(100-$B$4)*(100-$B$5)/10000</f>
        <v>357.22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0.221</v>
      </c>
      <c r="H15096" s="9">
        <v>1.861E-3</v>
      </c>
      <c r="I15096" s="10">
        <v>4442.79</v>
      </c>
      <c r="J15096" s="12">
        <v>2</v>
      </c>
      <c r="K15096" s="7"/>
      <c r="L15096" s="11"/>
      <c r="M15096" s="11"/>
      <c r="N15096" s="38">
        <f>I15096*(100-$B$4)*(100-$B$5)/10000</f>
        <v>4442.79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7.0000000000000001E-3</v>
      </c>
      <c r="H15097" s="9">
        <v>3.4999999999999997E-5</v>
      </c>
      <c r="I15097" s="13">
        <v>194.86</v>
      </c>
      <c r="J15097" s="12">
        <v>128</v>
      </c>
      <c r="K15097" s="7"/>
      <c r="L15097" s="11"/>
      <c r="M15097" s="11"/>
      <c r="N15097" s="38">
        <f>I15097*(100-$B$4)*(100-$B$5)/10000</f>
        <v>194.86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7.2999999999999995E-2</v>
      </c>
      <c r="H15098" s="9">
        <v>3.3599999999999998E-4</v>
      </c>
      <c r="I15098" s="13">
        <v>860.55</v>
      </c>
      <c r="J15098" s="12">
        <v>87</v>
      </c>
      <c r="K15098" s="7"/>
      <c r="L15098" s="11"/>
      <c r="M15098" s="11"/>
      <c r="N15098" s="38">
        <f>I15098*(100-$B$4)*(100-$B$5)/10000</f>
        <v>860.55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0.17</v>
      </c>
      <c r="H15099" s="9">
        <v>2.52E-4</v>
      </c>
      <c r="I15099" s="10">
        <v>3743.3</v>
      </c>
      <c r="J15099" s="12">
        <v>19</v>
      </c>
      <c r="K15099" s="7"/>
      <c r="L15099" s="11"/>
      <c r="M15099" s="11"/>
      <c r="N15099" s="38">
        <f>I15099*(100-$B$4)*(100-$B$5)/10000</f>
        <v>3743.3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0.108</v>
      </c>
      <c r="H15100" s="9">
        <v>4.0000000000000003E-5</v>
      </c>
      <c r="I15100" s="10">
        <v>2354.3000000000002</v>
      </c>
      <c r="J15100" s="12">
        <v>91</v>
      </c>
      <c r="K15100" s="7"/>
      <c r="L15100" s="11"/>
      <c r="M15100" s="11"/>
      <c r="N15100" s="38">
        <f>I15100*(100-$B$4)*(100-$B$5)/10000</f>
        <v>2354.3000000000002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2" x14ac:dyDescent="0.2">
      <c r="A15101" s="28" t="s">
        <v>29967</v>
      </c>
      <c r="B15101" s="28"/>
      <c r="C15101" s="28"/>
      <c r="D15101" s="28"/>
      <c r="E15101" s="28"/>
      <c r="F15101" s="28"/>
      <c r="G15101" s="28"/>
      <c r="H15101" s="28"/>
      <c r="I15101" s="28"/>
      <c r="J15101" s="28"/>
      <c r="K15101" s="28"/>
      <c r="L15101" s="28"/>
      <c r="M15101" s="28"/>
      <c r="N15101" s="35"/>
      <c r="O15101" s="35"/>
      <c r="P15101" s="35"/>
      <c r="Q15101" s="35"/>
    </row>
    <row r="15102" spans="1:17" ht="11.1" customHeight="1" outlineLevel="3" x14ac:dyDescent="0.2">
      <c r="A15102" s="29" t="s">
        <v>29968</v>
      </c>
      <c r="B15102" s="29"/>
      <c r="C15102" s="29"/>
      <c r="D15102" s="29"/>
      <c r="E15102" s="29"/>
      <c r="F15102" s="29"/>
      <c r="G15102" s="29"/>
      <c r="H15102" s="29"/>
      <c r="I15102" s="29"/>
      <c r="J15102" s="29"/>
      <c r="K15102" s="29"/>
      <c r="L15102" s="29"/>
      <c r="M15102" s="29"/>
      <c r="N15102" s="36"/>
      <c r="O15102" s="36"/>
      <c r="P15102" s="36"/>
      <c r="Q15102" s="36"/>
    </row>
    <row r="15103" spans="1:17" ht="11.1" customHeight="1" outlineLevel="4" x14ac:dyDescent="0.2">
      <c r="A15103" s="30" t="s">
        <v>29969</v>
      </c>
      <c r="B15103" s="30"/>
      <c r="C15103" s="30"/>
      <c r="D15103" s="30"/>
      <c r="E15103" s="30"/>
      <c r="F15103" s="30"/>
      <c r="G15103" s="30"/>
      <c r="H15103" s="30"/>
      <c r="I15103" s="30"/>
      <c r="J15103" s="30"/>
      <c r="K15103" s="30"/>
      <c r="L15103" s="30"/>
      <c r="M15103" s="30"/>
      <c r="N15103" s="37"/>
      <c r="O15103" s="37"/>
      <c r="P15103" s="37"/>
      <c r="Q15103" s="37"/>
    </row>
    <row r="15104" spans="1:17" ht="35.1" customHeight="1" outlineLevel="5" x14ac:dyDescent="0.2">
      <c r="A15104" s="6" t="s">
        <v>29970</v>
      </c>
      <c r="B15104" s="7" t="s">
        <v>29971</v>
      </c>
      <c r="C15104" s="7" t="s">
        <v>224</v>
      </c>
      <c r="D15104" s="7" t="s">
        <v>35</v>
      </c>
      <c r="E15104" s="7" t="s">
        <v>29972</v>
      </c>
      <c r="F15104" s="7" t="s">
        <v>31</v>
      </c>
      <c r="G15104" s="8">
        <v>1.2</v>
      </c>
      <c r="H15104" s="9">
        <v>5.202E-3</v>
      </c>
      <c r="I15104" s="10">
        <v>34639.51</v>
      </c>
      <c r="J15104" s="11"/>
      <c r="K15104" s="7"/>
      <c r="L15104" s="11"/>
      <c r="M15104" s="11"/>
      <c r="N15104" s="38">
        <f>I15104*(100-$B$4)*(100-$B$5)/10000</f>
        <v>34639.51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5.1" customHeight="1" outlineLevel="5" x14ac:dyDescent="0.2">
      <c r="A15105" s="6" t="s">
        <v>29973</v>
      </c>
      <c r="B15105" s="7" t="s">
        <v>29974</v>
      </c>
      <c r="C15105" s="7" t="s">
        <v>224</v>
      </c>
      <c r="D15105" s="7" t="s">
        <v>35</v>
      </c>
      <c r="E15105" s="7" t="s">
        <v>29972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29</v>
      </c>
      <c r="E15106" s="7" t="s">
        <v>5326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61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1838</v>
      </c>
      <c r="D15110" s="7" t="s">
        <v>35</v>
      </c>
      <c r="E15110" s="7" t="s">
        <v>29985</v>
      </c>
      <c r="F15110" s="7" t="s">
        <v>31</v>
      </c>
      <c r="G15110" s="8">
        <v>1.2</v>
      </c>
      <c r="H15110" s="9">
        <v>5.202E-3</v>
      </c>
      <c r="I15110" s="10">
        <v>35992.61</v>
      </c>
      <c r="J15110" s="11"/>
      <c r="K15110" s="7"/>
      <c r="L15110" s="11"/>
      <c r="M15110" s="11"/>
      <c r="N15110" s="38">
        <f>I15110*(100-$B$4)*(100-$B$5)/10000</f>
        <v>35992.61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29986</v>
      </c>
      <c r="B15111" s="7" t="s">
        <v>29987</v>
      </c>
      <c r="C15111" s="7" t="s">
        <v>1838</v>
      </c>
      <c r="D15111" s="7" t="s">
        <v>35</v>
      </c>
      <c r="E15111" s="7" t="s">
        <v>29985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29</v>
      </c>
      <c r="E15112" s="7" t="s">
        <v>398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61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28</v>
      </c>
      <c r="D15116" s="7" t="s">
        <v>35</v>
      </c>
      <c r="E15116" s="7" t="s">
        <v>158</v>
      </c>
      <c r="F15116" s="7" t="s">
        <v>31</v>
      </c>
      <c r="G15116" s="8">
        <v>1.2</v>
      </c>
      <c r="H15116" s="9">
        <v>5.202E-3</v>
      </c>
      <c r="I15116" s="10">
        <v>37075.089999999997</v>
      </c>
      <c r="J15116" s="11"/>
      <c r="K15116" s="7"/>
      <c r="L15116" s="11"/>
      <c r="M15116" s="11"/>
      <c r="N15116" s="38">
        <f>I15116*(100-$B$4)*(100-$B$5)/10000</f>
        <v>37075.089999999997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29</v>
      </c>
      <c r="E15118" s="7" t="s">
        <v>2248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61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34</v>
      </c>
      <c r="D15122" s="7" t="s">
        <v>35</v>
      </c>
      <c r="E15122" s="7" t="s">
        <v>3632</v>
      </c>
      <c r="F15122" s="7" t="s">
        <v>31</v>
      </c>
      <c r="G15122" s="8">
        <v>2.92</v>
      </c>
      <c r="H15122" s="9">
        <v>6.4980000000000003E-3</v>
      </c>
      <c r="I15122" s="10">
        <v>44652.5</v>
      </c>
      <c r="J15122" s="11"/>
      <c r="K15122" s="7"/>
      <c r="L15122" s="11"/>
      <c r="M15122" s="11"/>
      <c r="N15122" s="38">
        <f>I15122*(100-$B$4)*(100-$B$5)/10000</f>
        <v>44652.5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29</v>
      </c>
      <c r="E15124" s="7" t="s">
        <v>234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61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124</v>
      </c>
      <c r="D15128" s="7" t="s">
        <v>35</v>
      </c>
      <c r="E15128" s="7" t="s">
        <v>36</v>
      </c>
      <c r="F15128" s="7" t="s">
        <v>31</v>
      </c>
      <c r="G15128" s="8">
        <v>3.1</v>
      </c>
      <c r="H15128" s="9">
        <v>1.0789999999999999E-2</v>
      </c>
      <c r="I15128" s="10">
        <v>58995.39</v>
      </c>
      <c r="J15128" s="11"/>
      <c r="K15128" s="7"/>
      <c r="L15128" s="11"/>
      <c r="M15128" s="11"/>
      <c r="N15128" s="38">
        <f>I15128*(100-$B$4)*(100-$B$5)/10000</f>
        <v>58995.39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29</v>
      </c>
      <c r="E15130" s="7" t="s">
        <v>1143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61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47</v>
      </c>
      <c r="D15134" s="7" t="s">
        <v>35</v>
      </c>
      <c r="E15134" s="7" t="s">
        <v>2258</v>
      </c>
      <c r="F15134" s="7" t="s">
        <v>31</v>
      </c>
      <c r="G15134" s="8">
        <v>3.1</v>
      </c>
      <c r="H15134" s="9">
        <v>1.0789999999999999E-2</v>
      </c>
      <c r="I15134" s="10">
        <v>61431.02</v>
      </c>
      <c r="J15134" s="11"/>
      <c r="K15134" s="7"/>
      <c r="L15134" s="11"/>
      <c r="M15134" s="11"/>
      <c r="N15134" s="38">
        <f>I15134*(100-$B$4)*(100-$B$5)/10000</f>
        <v>61431.02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29</v>
      </c>
      <c r="E15136" s="7" t="s">
        <v>40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61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648</v>
      </c>
      <c r="D15140" s="7" t="s">
        <v>35</v>
      </c>
      <c r="E15140" s="7" t="s">
        <v>9398</v>
      </c>
      <c r="F15140" s="7" t="s">
        <v>31</v>
      </c>
      <c r="G15140" s="8">
        <v>7.65</v>
      </c>
      <c r="H15140" s="9">
        <v>1.8149999999999999E-2</v>
      </c>
      <c r="I15140" s="10">
        <v>90928.7</v>
      </c>
      <c r="J15140" s="11"/>
      <c r="K15140" s="7"/>
      <c r="L15140" s="11"/>
      <c r="M15140" s="11"/>
      <c r="N15140" s="38">
        <f>I15140*(100-$B$4)*(100-$B$5)/10000</f>
        <v>90928.7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29</v>
      </c>
      <c r="E15142" s="7" t="s">
        <v>8766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61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7970</v>
      </c>
      <c r="D15146" s="7" t="s">
        <v>35</v>
      </c>
      <c r="E15146" s="7" t="s">
        <v>21197</v>
      </c>
      <c r="F15146" s="7" t="s">
        <v>31</v>
      </c>
      <c r="G15146" s="8">
        <v>7.65</v>
      </c>
      <c r="H15146" s="9">
        <v>1.8149999999999999E-2</v>
      </c>
      <c r="I15146" s="10">
        <v>99047.33</v>
      </c>
      <c r="J15146" s="11"/>
      <c r="K15146" s="7"/>
      <c r="L15146" s="11"/>
      <c r="M15146" s="11"/>
      <c r="N15146" s="38">
        <f>I15146*(100-$B$4)*(100-$B$5)/10000</f>
        <v>99047.33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29</v>
      </c>
      <c r="E15148" s="7" t="s">
        <v>9276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61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11.1" customHeight="1" outlineLevel="4" x14ac:dyDescent="0.2">
      <c r="A15152" s="30" t="s">
        <v>30068</v>
      </c>
      <c r="B15152" s="30"/>
      <c r="C15152" s="30"/>
      <c r="D15152" s="30"/>
      <c r="E15152" s="30"/>
      <c r="F15152" s="30"/>
      <c r="G15152" s="30"/>
      <c r="H15152" s="30"/>
      <c r="I15152" s="30"/>
      <c r="J15152" s="30"/>
      <c r="K15152" s="30"/>
      <c r="L15152" s="30"/>
      <c r="M15152" s="30"/>
      <c r="N15152" s="37"/>
      <c r="O15152" s="37"/>
      <c r="P15152" s="37"/>
      <c r="Q15152" s="37"/>
    </row>
    <row r="15153" spans="1:17" ht="35.1" customHeight="1" outlineLevel="5" x14ac:dyDescent="0.2">
      <c r="A15153" s="6" t="s">
        <v>30069</v>
      </c>
      <c r="B15153" s="7" t="s">
        <v>30070</v>
      </c>
      <c r="C15153" s="7" t="s">
        <v>224</v>
      </c>
      <c r="D15153" s="7" t="s">
        <v>35</v>
      </c>
      <c r="E15153" s="7" t="s">
        <v>29972</v>
      </c>
      <c r="F15153" s="7" t="s">
        <v>31</v>
      </c>
      <c r="G15153" s="8">
        <v>1.2</v>
      </c>
      <c r="H15153" s="9">
        <v>5.202E-3</v>
      </c>
      <c r="I15153" s="10">
        <v>34639.51</v>
      </c>
      <c r="J15153" s="11"/>
      <c r="K15153" s="7"/>
      <c r="L15153" s="11"/>
      <c r="M15153" s="11"/>
      <c r="N15153" s="38">
        <f>I15153*(100-$B$4)*(100-$B$5)/10000</f>
        <v>34639.51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29972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29</v>
      </c>
      <c r="E15155" s="7" t="s">
        <v>5326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61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1838</v>
      </c>
      <c r="D15159" s="7" t="s">
        <v>35</v>
      </c>
      <c r="E15159" s="7" t="s">
        <v>29985</v>
      </c>
      <c r="F15159" s="7" t="s">
        <v>31</v>
      </c>
      <c r="G15159" s="8">
        <v>1.2</v>
      </c>
      <c r="H15159" s="9">
        <v>5.202E-3</v>
      </c>
      <c r="I15159" s="10">
        <v>35992.61</v>
      </c>
      <c r="J15159" s="11"/>
      <c r="K15159" s="7"/>
      <c r="L15159" s="11"/>
      <c r="M15159" s="11"/>
      <c r="N15159" s="38">
        <f>I15159*(100-$B$4)*(100-$B$5)/10000</f>
        <v>35992.61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29985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29</v>
      </c>
      <c r="E15161" s="7" t="s">
        <v>398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61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28</v>
      </c>
      <c r="D15165" s="7" t="s">
        <v>35</v>
      </c>
      <c r="E15165" s="7" t="s">
        <v>158</v>
      </c>
      <c r="F15165" s="7" t="s">
        <v>31</v>
      </c>
      <c r="G15165" s="8">
        <v>1.2</v>
      </c>
      <c r="H15165" s="9">
        <v>5.202E-3</v>
      </c>
      <c r="I15165" s="10">
        <v>37075.089999999997</v>
      </c>
      <c r="J15165" s="11"/>
      <c r="K15165" s="7"/>
      <c r="L15165" s="11"/>
      <c r="M15165" s="11"/>
      <c r="N15165" s="38">
        <f>I15165*(100-$B$4)*(100-$B$5)/10000</f>
        <v>37075.089999999997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29</v>
      </c>
      <c r="E15167" s="7" t="s">
        <v>2248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61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34</v>
      </c>
      <c r="D15171" s="7" t="s">
        <v>35</v>
      </c>
      <c r="E15171" s="7" t="s">
        <v>3632</v>
      </c>
      <c r="F15171" s="7" t="s">
        <v>31</v>
      </c>
      <c r="G15171" s="8">
        <v>2.92</v>
      </c>
      <c r="H15171" s="9">
        <v>6.4980000000000003E-3</v>
      </c>
      <c r="I15171" s="10">
        <v>44652.5</v>
      </c>
      <c r="J15171" s="11"/>
      <c r="K15171" s="7"/>
      <c r="L15171" s="11"/>
      <c r="M15171" s="11"/>
      <c r="N15171" s="38">
        <f>I15171*(100-$B$4)*(100-$B$5)/10000</f>
        <v>44652.5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29</v>
      </c>
      <c r="E15173" s="7" t="s">
        <v>234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61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124</v>
      </c>
      <c r="D15177" s="7" t="s">
        <v>35</v>
      </c>
      <c r="E15177" s="7" t="s">
        <v>36</v>
      </c>
      <c r="F15177" s="7" t="s">
        <v>31</v>
      </c>
      <c r="G15177" s="8">
        <v>3.1</v>
      </c>
      <c r="H15177" s="9">
        <v>1.0789999999999999E-2</v>
      </c>
      <c r="I15177" s="10">
        <v>58995.39</v>
      </c>
      <c r="J15177" s="11"/>
      <c r="K15177" s="7"/>
      <c r="L15177" s="11"/>
      <c r="M15177" s="11"/>
      <c r="N15177" s="38">
        <f>I15177*(100-$B$4)*(100-$B$5)/10000</f>
        <v>58995.39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29</v>
      </c>
      <c r="E15179" s="7" t="s">
        <v>1143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61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47</v>
      </c>
      <c r="D15183" s="7" t="s">
        <v>35</v>
      </c>
      <c r="E15183" s="7" t="s">
        <v>2258</v>
      </c>
      <c r="F15183" s="7" t="s">
        <v>31</v>
      </c>
      <c r="G15183" s="8">
        <v>3.1</v>
      </c>
      <c r="H15183" s="9">
        <v>1.0789999999999999E-2</v>
      </c>
      <c r="I15183" s="10">
        <v>61431.02</v>
      </c>
      <c r="J15183" s="11"/>
      <c r="K15183" s="7"/>
      <c r="L15183" s="11"/>
      <c r="M15183" s="11"/>
      <c r="N15183" s="38">
        <f>I15183*(100-$B$4)*(100-$B$5)/10000</f>
        <v>61431.02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29</v>
      </c>
      <c r="E15185" s="7" t="s">
        <v>40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61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648</v>
      </c>
      <c r="D15189" s="7" t="s">
        <v>35</v>
      </c>
      <c r="E15189" s="7" t="s">
        <v>9398</v>
      </c>
      <c r="F15189" s="7" t="s">
        <v>31</v>
      </c>
      <c r="G15189" s="8">
        <v>7.65</v>
      </c>
      <c r="H15189" s="9">
        <v>1.8149999999999999E-2</v>
      </c>
      <c r="I15189" s="10">
        <v>90928.7</v>
      </c>
      <c r="J15189" s="11"/>
      <c r="K15189" s="7"/>
      <c r="L15189" s="11"/>
      <c r="M15189" s="11"/>
      <c r="N15189" s="38">
        <f>I15189*(100-$B$4)*(100-$B$5)/10000</f>
        <v>90928.7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29</v>
      </c>
      <c r="E15191" s="7" t="s">
        <v>8766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61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7970</v>
      </c>
      <c r="D15195" s="7" t="s">
        <v>35</v>
      </c>
      <c r="E15195" s="7" t="s">
        <v>21197</v>
      </c>
      <c r="F15195" s="7" t="s">
        <v>31</v>
      </c>
      <c r="G15195" s="8">
        <v>7.65</v>
      </c>
      <c r="H15195" s="9">
        <v>1.8149999999999999E-2</v>
      </c>
      <c r="I15195" s="10">
        <v>99047.33</v>
      </c>
      <c r="J15195" s="11"/>
      <c r="K15195" s="7"/>
      <c r="L15195" s="11"/>
      <c r="M15195" s="11"/>
      <c r="N15195" s="38">
        <f>I15195*(100-$B$4)*(100-$B$5)/10000</f>
        <v>99047.33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29</v>
      </c>
      <c r="E15197" s="7" t="s">
        <v>9276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61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11.1" customHeight="1" outlineLevel="4" x14ac:dyDescent="0.2">
      <c r="A15201" s="30" t="s">
        <v>30165</v>
      </c>
      <c r="B15201" s="30"/>
      <c r="C15201" s="30"/>
      <c r="D15201" s="30"/>
      <c r="E15201" s="30"/>
      <c r="F15201" s="30"/>
      <c r="G15201" s="30"/>
      <c r="H15201" s="30"/>
      <c r="I15201" s="30"/>
      <c r="J15201" s="30"/>
      <c r="K15201" s="30"/>
      <c r="L15201" s="30"/>
      <c r="M15201" s="30"/>
      <c r="N15201" s="37"/>
      <c r="O15201" s="37"/>
      <c r="P15201" s="37"/>
      <c r="Q15201" s="37"/>
    </row>
    <row r="15202" spans="1:17" ht="35.1" customHeight="1" outlineLevel="5" x14ac:dyDescent="0.2">
      <c r="A15202" s="6" t="s">
        <v>30166</v>
      </c>
      <c r="B15202" s="7" t="s">
        <v>30167</v>
      </c>
      <c r="C15202" s="7" t="s">
        <v>224</v>
      </c>
      <c r="D15202" s="7"/>
      <c r="E15202" s="7" t="s">
        <v>58</v>
      </c>
      <c r="F15202" s="7" t="s">
        <v>31</v>
      </c>
      <c r="G15202" s="8">
        <v>1.2</v>
      </c>
      <c r="H15202" s="9">
        <v>5.202E-3</v>
      </c>
      <c r="I15202" s="10">
        <v>60064.35</v>
      </c>
      <c r="J15202" s="11"/>
      <c r="K15202" s="7" t="s">
        <v>30168</v>
      </c>
      <c r="L15202" s="11"/>
      <c r="M15202" s="11"/>
      <c r="N15202" s="38">
        <f>I15202*(100-$B$4)*(100-$B$5)/10000</f>
        <v>60064.35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30168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1838</v>
      </c>
      <c r="D15204" s="7"/>
      <c r="E15204" s="7" t="s">
        <v>380</v>
      </c>
      <c r="F15204" s="7" t="s">
        <v>31</v>
      </c>
      <c r="G15204" s="8">
        <v>1.2</v>
      </c>
      <c r="H15204" s="9">
        <v>5.202E-3</v>
      </c>
      <c r="I15204" s="10">
        <v>61309.24</v>
      </c>
      <c r="J15204" s="11"/>
      <c r="K15204" s="7" t="s">
        <v>30168</v>
      </c>
      <c r="L15204" s="11"/>
      <c r="M15204" s="11"/>
      <c r="N15204" s="38">
        <f>I15204*(100-$B$4)*(100-$B$5)/10000</f>
        <v>61309.24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30168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28</v>
      </c>
      <c r="D15206" s="7"/>
      <c r="E15206" s="7" t="s">
        <v>65</v>
      </c>
      <c r="F15206" s="7" t="s">
        <v>31</v>
      </c>
      <c r="G15206" s="8">
        <v>1.2</v>
      </c>
      <c r="H15206" s="9">
        <v>5.202E-3</v>
      </c>
      <c r="I15206" s="10">
        <v>63487.7</v>
      </c>
      <c r="J15206" s="11"/>
      <c r="K15206" s="7" t="s">
        <v>30168</v>
      </c>
      <c r="L15206" s="11"/>
      <c r="M15206" s="11"/>
      <c r="N15206" s="38">
        <f>I15206*(100-$B$4)*(100-$B$5)/10000</f>
        <v>63487.7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30168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34</v>
      </c>
      <c r="D15208" s="7"/>
      <c r="E15208" s="7" t="s">
        <v>2248</v>
      </c>
      <c r="F15208" s="7" t="s">
        <v>31</v>
      </c>
      <c r="G15208" s="8">
        <v>2.92</v>
      </c>
      <c r="H15208" s="9">
        <v>6.4980000000000003E-3</v>
      </c>
      <c r="I15208" s="10">
        <v>70956.850000000006</v>
      </c>
      <c r="J15208" s="11"/>
      <c r="K15208" s="7" t="s">
        <v>30168</v>
      </c>
      <c r="L15208" s="11"/>
      <c r="M15208" s="11"/>
      <c r="N15208" s="38">
        <f>I15208*(100-$B$4)*(100-$B$5)/10000</f>
        <v>70956.850000000006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30168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124</v>
      </c>
      <c r="D15210" s="7"/>
      <c r="E15210" s="7" t="s">
        <v>2960</v>
      </c>
      <c r="F15210" s="7" t="s">
        <v>31</v>
      </c>
      <c r="G15210" s="8">
        <v>3.1</v>
      </c>
      <c r="H15210" s="9">
        <v>1.0789999999999999E-2</v>
      </c>
      <c r="I15210" s="10">
        <v>100833.45</v>
      </c>
      <c r="J15210" s="11"/>
      <c r="K15210" s="7" t="s">
        <v>30168</v>
      </c>
      <c r="L15210" s="11"/>
      <c r="M15210" s="11"/>
      <c r="N15210" s="38">
        <f>I15210*(100-$B$4)*(100-$B$5)/10000</f>
        <v>100833.45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30168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2064</v>
      </c>
      <c r="D15212" s="7"/>
      <c r="E15212" s="7" t="s">
        <v>675</v>
      </c>
      <c r="F15212" s="7" t="s">
        <v>31</v>
      </c>
      <c r="G15212" s="8">
        <v>3.1</v>
      </c>
      <c r="H15212" s="9">
        <v>1.0789999999999999E-2</v>
      </c>
      <c r="I15212" s="10">
        <v>108613.81</v>
      </c>
      <c r="J15212" s="11"/>
      <c r="K15212" s="7" t="s">
        <v>30168</v>
      </c>
      <c r="L15212" s="11"/>
      <c r="M15212" s="11"/>
      <c r="N15212" s="38">
        <f>I15212*(100-$B$4)*(100-$B$5)/10000</f>
        <v>108613.81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30168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648</v>
      </c>
      <c r="D15214" s="7"/>
      <c r="E15214" s="7" t="s">
        <v>36</v>
      </c>
      <c r="F15214" s="7" t="s">
        <v>31</v>
      </c>
      <c r="G15214" s="8">
        <v>7.65</v>
      </c>
      <c r="H15214" s="9">
        <v>1.8149999999999999E-2</v>
      </c>
      <c r="I15214" s="10">
        <v>144714.64000000001</v>
      </c>
      <c r="J15214" s="11"/>
      <c r="K15214" s="7" t="s">
        <v>30168</v>
      </c>
      <c r="L15214" s="11"/>
      <c r="M15214" s="11"/>
      <c r="N15214" s="38">
        <f>I15214*(100-$B$4)*(100-$B$5)/10000</f>
        <v>144714.64000000001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30168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654</v>
      </c>
      <c r="D15216" s="7"/>
      <c r="E15216" s="7" t="s">
        <v>48</v>
      </c>
      <c r="F15216" s="7" t="s">
        <v>31</v>
      </c>
      <c r="G15216" s="8">
        <v>7.65</v>
      </c>
      <c r="H15216" s="9">
        <v>1.8149999999999999E-2</v>
      </c>
      <c r="I15216" s="10">
        <v>155295.96</v>
      </c>
      <c r="J15216" s="11"/>
      <c r="K15216" s="7" t="s">
        <v>30168</v>
      </c>
      <c r="L15216" s="11"/>
      <c r="M15216" s="11"/>
      <c r="N15216" s="38">
        <f>I15216*(100-$B$4)*(100-$B$5)/10000</f>
        <v>155295.96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30168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13059</v>
      </c>
      <c r="D15218" s="7"/>
      <c r="E15218" s="7" t="s">
        <v>9276</v>
      </c>
      <c r="F15218" s="7" t="s">
        <v>31</v>
      </c>
      <c r="G15218" s="8">
        <v>7.65</v>
      </c>
      <c r="H15218" s="9">
        <v>1.8149999999999999E-2</v>
      </c>
      <c r="I15218" s="10">
        <v>173048.86</v>
      </c>
      <c r="J15218" s="11"/>
      <c r="K15218" s="7" t="s">
        <v>30168</v>
      </c>
      <c r="L15218" s="11"/>
      <c r="M15218" s="11"/>
      <c r="N15218" s="38">
        <f>I15218*(100-$B$4)*(100-$B$5)/10000</f>
        <v>173048.86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30168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254</v>
      </c>
      <c r="D15220" s="7"/>
      <c r="E15220" s="7" t="s">
        <v>572</v>
      </c>
      <c r="F15220" s="7" t="s">
        <v>31</v>
      </c>
      <c r="G15220" s="8">
        <v>15.7</v>
      </c>
      <c r="H15220" s="9">
        <v>4.8481000000000003E-2</v>
      </c>
      <c r="I15220" s="10">
        <v>200422.02</v>
      </c>
      <c r="J15220" s="11"/>
      <c r="K15220" s="7" t="s">
        <v>30168</v>
      </c>
      <c r="L15220" s="11"/>
      <c r="M15220" s="11"/>
      <c r="N15220" s="38">
        <f>I15220*(100-$B$4)*(100-$B$5)/10000</f>
        <v>200422.02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30168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261</v>
      </c>
      <c r="D15222" s="7"/>
      <c r="E15222" s="7" t="s">
        <v>15651</v>
      </c>
      <c r="F15222" s="7" t="s">
        <v>31</v>
      </c>
      <c r="G15222" s="8">
        <v>15.7</v>
      </c>
      <c r="H15222" s="9">
        <v>4.8481000000000003E-2</v>
      </c>
      <c r="I15222" s="10">
        <v>226564</v>
      </c>
      <c r="J15222" s="11"/>
      <c r="K15222" s="7" t="s">
        <v>30168</v>
      </c>
      <c r="L15222" s="11"/>
      <c r="M15222" s="11"/>
      <c r="N15222" s="38">
        <f>I15222*(100-$B$4)*(100-$B$5)/10000</f>
        <v>226564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30168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11.1" customHeight="1" outlineLevel="4" x14ac:dyDescent="0.2">
      <c r="A15224" s="30" t="s">
        <v>30211</v>
      </c>
      <c r="B15224" s="30"/>
      <c r="C15224" s="30"/>
      <c r="D15224" s="30"/>
      <c r="E15224" s="30"/>
      <c r="F15224" s="30"/>
      <c r="G15224" s="30"/>
      <c r="H15224" s="30"/>
      <c r="I15224" s="30"/>
      <c r="J15224" s="30"/>
      <c r="K15224" s="30"/>
      <c r="L15224" s="30"/>
      <c r="M15224" s="30"/>
      <c r="N15224" s="37"/>
      <c r="O15224" s="37"/>
      <c r="P15224" s="37"/>
      <c r="Q15224" s="37"/>
    </row>
    <row r="15225" spans="1:17" ht="35.1" customHeight="1" outlineLevel="5" x14ac:dyDescent="0.2">
      <c r="A15225" s="6" t="s">
        <v>30212</v>
      </c>
      <c r="B15225" s="7" t="s">
        <v>30213</v>
      </c>
      <c r="C15225" s="7" t="s">
        <v>224</v>
      </c>
      <c r="D15225" s="7" t="s">
        <v>35</v>
      </c>
      <c r="E15225" s="7" t="s">
        <v>29972</v>
      </c>
      <c r="F15225" s="7" t="s">
        <v>31</v>
      </c>
      <c r="G15225" s="8">
        <v>1.2</v>
      </c>
      <c r="H15225" s="9">
        <v>5.202E-3</v>
      </c>
      <c r="I15225" s="10">
        <v>34639.51</v>
      </c>
      <c r="J15225" s="11"/>
      <c r="K15225" s="7"/>
      <c r="L15225" s="11"/>
      <c r="M15225" s="11"/>
      <c r="N15225" s="38">
        <f>I15225*(100-$B$4)*(100-$B$5)/10000</f>
        <v>34639.51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29972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29</v>
      </c>
      <c r="E15227" s="7" t="s">
        <v>5326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61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1838</v>
      </c>
      <c r="D15231" s="7" t="s">
        <v>35</v>
      </c>
      <c r="E15231" s="7" t="s">
        <v>29985</v>
      </c>
      <c r="F15231" s="7" t="s">
        <v>31</v>
      </c>
      <c r="G15231" s="8">
        <v>1.2</v>
      </c>
      <c r="H15231" s="9">
        <v>5.202E-3</v>
      </c>
      <c r="I15231" s="10">
        <v>35992.61</v>
      </c>
      <c r="J15231" s="11"/>
      <c r="K15231" s="7"/>
      <c r="L15231" s="11"/>
      <c r="M15231" s="11"/>
      <c r="N15231" s="38">
        <f>I15231*(100-$B$4)*(100-$B$5)/10000</f>
        <v>35992.61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29985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29</v>
      </c>
      <c r="E15233" s="7" t="s">
        <v>398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61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28</v>
      </c>
      <c r="D15237" s="7" t="s">
        <v>35</v>
      </c>
      <c r="E15237" s="7" t="s">
        <v>158</v>
      </c>
      <c r="F15237" s="7" t="s">
        <v>31</v>
      </c>
      <c r="G15237" s="8">
        <v>1.2</v>
      </c>
      <c r="H15237" s="9">
        <v>5.202E-3</v>
      </c>
      <c r="I15237" s="10">
        <v>37075.089999999997</v>
      </c>
      <c r="J15237" s="11"/>
      <c r="K15237" s="7"/>
      <c r="L15237" s="11"/>
      <c r="M15237" s="11"/>
      <c r="N15237" s="38">
        <f>I15237*(100-$B$4)*(100-$B$5)/10000</f>
        <v>37075.089999999997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29</v>
      </c>
      <c r="E15239" s="7" t="s">
        <v>2248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61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34</v>
      </c>
      <c r="D15243" s="7" t="s">
        <v>35</v>
      </c>
      <c r="E15243" s="7" t="s">
        <v>3632</v>
      </c>
      <c r="F15243" s="7" t="s">
        <v>31</v>
      </c>
      <c r="G15243" s="8">
        <v>2.92</v>
      </c>
      <c r="H15243" s="9">
        <v>6.4980000000000003E-3</v>
      </c>
      <c r="I15243" s="10">
        <v>44652.5</v>
      </c>
      <c r="J15243" s="11"/>
      <c r="K15243" s="7"/>
      <c r="L15243" s="11"/>
      <c r="M15243" s="11"/>
      <c r="N15243" s="38">
        <f>I15243*(100-$B$4)*(100-$B$5)/10000</f>
        <v>44652.5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29</v>
      </c>
      <c r="E15245" s="7" t="s">
        <v>234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61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124</v>
      </c>
      <c r="D15249" s="7" t="s">
        <v>35</v>
      </c>
      <c r="E15249" s="7" t="s">
        <v>36</v>
      </c>
      <c r="F15249" s="7" t="s">
        <v>31</v>
      </c>
      <c r="G15249" s="8">
        <v>3.1</v>
      </c>
      <c r="H15249" s="9">
        <v>1.0789999999999999E-2</v>
      </c>
      <c r="I15249" s="10">
        <v>58995.39</v>
      </c>
      <c r="J15249" s="11"/>
      <c r="K15249" s="7"/>
      <c r="L15249" s="11"/>
      <c r="M15249" s="11"/>
      <c r="N15249" s="38">
        <f>I15249*(100-$B$4)*(100-$B$5)/10000</f>
        <v>58995.39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29</v>
      </c>
      <c r="E15251" s="7" t="s">
        <v>1143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61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47</v>
      </c>
      <c r="D15255" s="7" t="s">
        <v>35</v>
      </c>
      <c r="E15255" s="7" t="s">
        <v>2258</v>
      </c>
      <c r="F15255" s="7" t="s">
        <v>31</v>
      </c>
      <c r="G15255" s="8">
        <v>3.1</v>
      </c>
      <c r="H15255" s="9">
        <v>1.0789999999999999E-2</v>
      </c>
      <c r="I15255" s="10">
        <v>61431.02</v>
      </c>
      <c r="J15255" s="11"/>
      <c r="K15255" s="7"/>
      <c r="L15255" s="11"/>
      <c r="M15255" s="11"/>
      <c r="N15255" s="38">
        <f>I15255*(100-$B$4)*(100-$B$5)/10000</f>
        <v>61431.02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29</v>
      </c>
      <c r="E15257" s="7" t="s">
        <v>40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61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648</v>
      </c>
      <c r="D15261" s="7" t="s">
        <v>35</v>
      </c>
      <c r="E15261" s="7" t="s">
        <v>9398</v>
      </c>
      <c r="F15261" s="7" t="s">
        <v>31</v>
      </c>
      <c r="G15261" s="8">
        <v>7.65</v>
      </c>
      <c r="H15261" s="9">
        <v>1.8149999999999999E-2</v>
      </c>
      <c r="I15261" s="10">
        <v>90928.7</v>
      </c>
      <c r="J15261" s="11"/>
      <c r="K15261" s="7"/>
      <c r="L15261" s="11"/>
      <c r="M15261" s="11"/>
      <c r="N15261" s="38">
        <f>I15261*(100-$B$4)*(100-$B$5)/10000</f>
        <v>90928.7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29</v>
      </c>
      <c r="E15263" s="7" t="s">
        <v>8766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61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7970</v>
      </c>
      <c r="D15267" s="7" t="s">
        <v>35</v>
      </c>
      <c r="E15267" s="7" t="s">
        <v>21197</v>
      </c>
      <c r="F15267" s="7" t="s">
        <v>31</v>
      </c>
      <c r="G15267" s="8">
        <v>7.65</v>
      </c>
      <c r="H15267" s="9">
        <v>1.8149999999999999E-2</v>
      </c>
      <c r="I15267" s="10">
        <v>99047.33</v>
      </c>
      <c r="J15267" s="11"/>
      <c r="K15267" s="7"/>
      <c r="L15267" s="11"/>
      <c r="M15267" s="11"/>
      <c r="N15267" s="38">
        <f>I15267*(100-$B$4)*(100-$B$5)/10000</f>
        <v>99047.33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29</v>
      </c>
      <c r="E15269" s="7" t="s">
        <v>9276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61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11.1" customHeight="1" outlineLevel="4" x14ac:dyDescent="0.2">
      <c r="A15273" s="30" t="s">
        <v>30308</v>
      </c>
      <c r="B15273" s="30"/>
      <c r="C15273" s="30"/>
      <c r="D15273" s="30"/>
      <c r="E15273" s="30"/>
      <c r="F15273" s="30"/>
      <c r="G15273" s="30"/>
      <c r="H15273" s="30"/>
      <c r="I15273" s="30"/>
      <c r="J15273" s="30"/>
      <c r="K15273" s="30"/>
      <c r="L15273" s="30"/>
      <c r="M15273" s="30"/>
      <c r="N15273" s="37"/>
      <c r="O15273" s="37"/>
      <c r="P15273" s="37"/>
      <c r="Q15273" s="37"/>
    </row>
    <row r="15274" spans="1:17" ht="35.1" customHeight="1" outlineLevel="5" x14ac:dyDescent="0.2">
      <c r="A15274" s="6" t="s">
        <v>30309</v>
      </c>
      <c r="B15274" s="7" t="s">
        <v>30310</v>
      </c>
      <c r="C15274" s="7" t="s">
        <v>224</v>
      </c>
      <c r="D15274" s="7" t="s">
        <v>35</v>
      </c>
      <c r="E15274" s="7" t="s">
        <v>29972</v>
      </c>
      <c r="F15274" s="7" t="s">
        <v>31</v>
      </c>
      <c r="G15274" s="8">
        <v>1.2</v>
      </c>
      <c r="H15274" s="9">
        <v>5.202E-3</v>
      </c>
      <c r="I15274" s="10">
        <v>34639.51</v>
      </c>
      <c r="J15274" s="11"/>
      <c r="K15274" s="7"/>
      <c r="L15274" s="11"/>
      <c r="M15274" s="11"/>
      <c r="N15274" s="38">
        <f>I15274*(100-$B$4)*(100-$B$5)/10000</f>
        <v>34639.51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29972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29</v>
      </c>
      <c r="E15276" s="7" t="s">
        <v>5326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61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1838</v>
      </c>
      <c r="D15280" s="7" t="s">
        <v>35</v>
      </c>
      <c r="E15280" s="7" t="s">
        <v>29985</v>
      </c>
      <c r="F15280" s="7" t="s">
        <v>31</v>
      </c>
      <c r="G15280" s="8">
        <v>1.2</v>
      </c>
      <c r="H15280" s="9">
        <v>5.202E-3</v>
      </c>
      <c r="I15280" s="10">
        <v>35992.61</v>
      </c>
      <c r="J15280" s="11"/>
      <c r="K15280" s="7"/>
      <c r="L15280" s="11"/>
      <c r="M15280" s="11"/>
      <c r="N15280" s="38">
        <f>I15280*(100-$B$4)*(100-$B$5)/10000</f>
        <v>35992.61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29985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29</v>
      </c>
      <c r="E15282" s="7" t="s">
        <v>398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61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28</v>
      </c>
      <c r="D15286" s="7" t="s">
        <v>35</v>
      </c>
      <c r="E15286" s="7" t="s">
        <v>158</v>
      </c>
      <c r="F15286" s="7" t="s">
        <v>31</v>
      </c>
      <c r="G15286" s="8">
        <v>1.2</v>
      </c>
      <c r="H15286" s="9">
        <v>5.202E-3</v>
      </c>
      <c r="I15286" s="10">
        <v>37075.089999999997</v>
      </c>
      <c r="J15286" s="11"/>
      <c r="K15286" s="7"/>
      <c r="L15286" s="11"/>
      <c r="M15286" s="11"/>
      <c r="N15286" s="38">
        <f>I15286*(100-$B$4)*(100-$B$5)/10000</f>
        <v>37075.089999999997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29</v>
      </c>
      <c r="E15288" s="7" t="s">
        <v>2248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61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34</v>
      </c>
      <c r="D15292" s="7" t="s">
        <v>35</v>
      </c>
      <c r="E15292" s="7" t="s">
        <v>3632</v>
      </c>
      <c r="F15292" s="7" t="s">
        <v>31</v>
      </c>
      <c r="G15292" s="8">
        <v>2.92</v>
      </c>
      <c r="H15292" s="9">
        <v>6.4980000000000003E-3</v>
      </c>
      <c r="I15292" s="10">
        <v>44652.5</v>
      </c>
      <c r="J15292" s="11"/>
      <c r="K15292" s="7"/>
      <c r="L15292" s="11"/>
      <c r="M15292" s="11"/>
      <c r="N15292" s="38">
        <f>I15292*(100-$B$4)*(100-$B$5)/10000</f>
        <v>44652.5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29</v>
      </c>
      <c r="E15294" s="7" t="s">
        <v>234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61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124</v>
      </c>
      <c r="D15298" s="7" t="s">
        <v>35</v>
      </c>
      <c r="E15298" s="7" t="s">
        <v>36</v>
      </c>
      <c r="F15298" s="7" t="s">
        <v>31</v>
      </c>
      <c r="G15298" s="8">
        <v>3.1</v>
      </c>
      <c r="H15298" s="9">
        <v>1.0789999999999999E-2</v>
      </c>
      <c r="I15298" s="10">
        <v>58995.39</v>
      </c>
      <c r="J15298" s="11"/>
      <c r="K15298" s="7"/>
      <c r="L15298" s="11"/>
      <c r="M15298" s="11"/>
      <c r="N15298" s="38">
        <f>I15298*(100-$B$4)*(100-$B$5)/10000</f>
        <v>58995.39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29</v>
      </c>
      <c r="E15300" s="7" t="s">
        <v>1143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61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47</v>
      </c>
      <c r="D15304" s="7" t="s">
        <v>35</v>
      </c>
      <c r="E15304" s="7" t="s">
        <v>2258</v>
      </c>
      <c r="F15304" s="7" t="s">
        <v>31</v>
      </c>
      <c r="G15304" s="8">
        <v>3.1</v>
      </c>
      <c r="H15304" s="9">
        <v>1.0789999999999999E-2</v>
      </c>
      <c r="I15304" s="10">
        <v>61431.02</v>
      </c>
      <c r="J15304" s="11"/>
      <c r="K15304" s="7"/>
      <c r="L15304" s="11"/>
      <c r="M15304" s="11"/>
      <c r="N15304" s="38">
        <f>I15304*(100-$B$4)*(100-$B$5)/10000</f>
        <v>61431.02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29</v>
      </c>
      <c r="E15306" s="7" t="s">
        <v>40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61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648</v>
      </c>
      <c r="D15310" s="7" t="s">
        <v>35</v>
      </c>
      <c r="E15310" s="7" t="s">
        <v>9398</v>
      </c>
      <c r="F15310" s="7" t="s">
        <v>31</v>
      </c>
      <c r="G15310" s="8">
        <v>7.65</v>
      </c>
      <c r="H15310" s="9">
        <v>1.8149999999999999E-2</v>
      </c>
      <c r="I15310" s="10">
        <v>90928.7</v>
      </c>
      <c r="J15310" s="11"/>
      <c r="K15310" s="7"/>
      <c r="L15310" s="11"/>
      <c r="M15310" s="11"/>
      <c r="N15310" s="38">
        <f>I15310*(100-$B$4)*(100-$B$5)/10000</f>
        <v>90928.7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29</v>
      </c>
      <c r="E15312" s="7" t="s">
        <v>8766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61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7970</v>
      </c>
      <c r="D15316" s="7" t="s">
        <v>35</v>
      </c>
      <c r="E15316" s="7" t="s">
        <v>21197</v>
      </c>
      <c r="F15316" s="7" t="s">
        <v>31</v>
      </c>
      <c r="G15316" s="8">
        <v>7.65</v>
      </c>
      <c r="H15316" s="9">
        <v>1.8149999999999999E-2</v>
      </c>
      <c r="I15316" s="10">
        <v>99047.33</v>
      </c>
      <c r="J15316" s="11"/>
      <c r="K15316" s="7"/>
      <c r="L15316" s="11"/>
      <c r="M15316" s="11"/>
      <c r="N15316" s="38">
        <f>I15316*(100-$B$4)*(100-$B$5)/10000</f>
        <v>99047.33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29</v>
      </c>
      <c r="E15318" s="7" t="s">
        <v>9276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61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11.1" customHeight="1" outlineLevel="4" x14ac:dyDescent="0.2">
      <c r="A15322" s="30" t="s">
        <v>30405</v>
      </c>
      <c r="B15322" s="30"/>
      <c r="C15322" s="30"/>
      <c r="D15322" s="30"/>
      <c r="E15322" s="30"/>
      <c r="F15322" s="30"/>
      <c r="G15322" s="30"/>
      <c r="H15322" s="30"/>
      <c r="I15322" s="30"/>
      <c r="J15322" s="30"/>
      <c r="K15322" s="30"/>
      <c r="L15322" s="30"/>
      <c r="M15322" s="30"/>
      <c r="N15322" s="37"/>
      <c r="O15322" s="37"/>
      <c r="P15322" s="37"/>
      <c r="Q15322" s="37"/>
    </row>
    <row r="15323" spans="1:17" ht="35.1" customHeight="1" outlineLevel="5" x14ac:dyDescent="0.2">
      <c r="A15323" s="6" t="s">
        <v>30406</v>
      </c>
      <c r="B15323" s="7" t="s">
        <v>30407</v>
      </c>
      <c r="C15323" s="7" t="s">
        <v>224</v>
      </c>
      <c r="D15323" s="7" t="s">
        <v>35</v>
      </c>
      <c r="E15323" s="7" t="s">
        <v>29972</v>
      </c>
      <c r="F15323" s="7" t="s">
        <v>31</v>
      </c>
      <c r="G15323" s="8">
        <v>1.2</v>
      </c>
      <c r="H15323" s="9">
        <v>5.202E-3</v>
      </c>
      <c r="I15323" s="10">
        <v>34639.51</v>
      </c>
      <c r="J15323" s="11"/>
      <c r="K15323" s="7"/>
      <c r="L15323" s="11"/>
      <c r="M15323" s="11"/>
      <c r="N15323" s="38">
        <f>I15323*(100-$B$4)*(100-$B$5)/10000</f>
        <v>34639.51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29972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29</v>
      </c>
      <c r="E15325" s="7" t="s">
        <v>5326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61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1838</v>
      </c>
      <c r="D15329" s="7" t="s">
        <v>35</v>
      </c>
      <c r="E15329" s="7" t="s">
        <v>29985</v>
      </c>
      <c r="F15329" s="7" t="s">
        <v>31</v>
      </c>
      <c r="G15329" s="8">
        <v>1.2</v>
      </c>
      <c r="H15329" s="9">
        <v>5.202E-3</v>
      </c>
      <c r="I15329" s="10">
        <v>35992.61</v>
      </c>
      <c r="J15329" s="11"/>
      <c r="K15329" s="7"/>
      <c r="L15329" s="11"/>
      <c r="M15329" s="11"/>
      <c r="N15329" s="38">
        <f>I15329*(100-$B$4)*(100-$B$5)/10000</f>
        <v>35992.61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29985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29</v>
      </c>
      <c r="E15331" s="7" t="s">
        <v>398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61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28</v>
      </c>
      <c r="D15335" s="7" t="s">
        <v>35</v>
      </c>
      <c r="E15335" s="7" t="s">
        <v>158</v>
      </c>
      <c r="F15335" s="7" t="s">
        <v>31</v>
      </c>
      <c r="G15335" s="8">
        <v>1.2</v>
      </c>
      <c r="H15335" s="9">
        <v>5.202E-3</v>
      </c>
      <c r="I15335" s="10">
        <v>37075.089999999997</v>
      </c>
      <c r="J15335" s="11"/>
      <c r="K15335" s="7"/>
      <c r="L15335" s="11"/>
      <c r="M15335" s="11"/>
      <c r="N15335" s="38">
        <f>I15335*(100-$B$4)*(100-$B$5)/10000</f>
        <v>37075.089999999997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29</v>
      </c>
      <c r="E15337" s="7" t="s">
        <v>2248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61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34</v>
      </c>
      <c r="D15341" s="7" t="s">
        <v>35</v>
      </c>
      <c r="E15341" s="7" t="s">
        <v>3632</v>
      </c>
      <c r="F15341" s="7" t="s">
        <v>31</v>
      </c>
      <c r="G15341" s="8">
        <v>2.92</v>
      </c>
      <c r="H15341" s="9">
        <v>6.4980000000000003E-3</v>
      </c>
      <c r="I15341" s="10">
        <v>44652.5</v>
      </c>
      <c r="J15341" s="11"/>
      <c r="K15341" s="7"/>
      <c r="L15341" s="11"/>
      <c r="M15341" s="11"/>
      <c r="N15341" s="38">
        <f>I15341*(100-$B$4)*(100-$B$5)/10000</f>
        <v>44652.5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29</v>
      </c>
      <c r="E15343" s="7" t="s">
        <v>234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61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124</v>
      </c>
      <c r="D15347" s="7" t="s">
        <v>35</v>
      </c>
      <c r="E15347" s="7" t="s">
        <v>36</v>
      </c>
      <c r="F15347" s="7" t="s">
        <v>31</v>
      </c>
      <c r="G15347" s="8">
        <v>3.1</v>
      </c>
      <c r="H15347" s="9">
        <v>1.0789999999999999E-2</v>
      </c>
      <c r="I15347" s="10">
        <v>58995.39</v>
      </c>
      <c r="J15347" s="11"/>
      <c r="K15347" s="7"/>
      <c r="L15347" s="11"/>
      <c r="M15347" s="11"/>
      <c r="N15347" s="38">
        <f>I15347*(100-$B$4)*(100-$B$5)/10000</f>
        <v>58995.39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29</v>
      </c>
      <c r="E15349" s="7" t="s">
        <v>1143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61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47</v>
      </c>
      <c r="D15353" s="7" t="s">
        <v>35</v>
      </c>
      <c r="E15353" s="7" t="s">
        <v>2258</v>
      </c>
      <c r="F15353" s="7" t="s">
        <v>31</v>
      </c>
      <c r="G15353" s="8">
        <v>3.1</v>
      </c>
      <c r="H15353" s="9">
        <v>1.0789999999999999E-2</v>
      </c>
      <c r="I15353" s="10">
        <v>61431.02</v>
      </c>
      <c r="J15353" s="11"/>
      <c r="K15353" s="7"/>
      <c r="L15353" s="11"/>
      <c r="M15353" s="11"/>
      <c r="N15353" s="38">
        <f>I15353*(100-$B$4)*(100-$B$5)/10000</f>
        <v>61431.02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29</v>
      </c>
      <c r="E15355" s="7" t="s">
        <v>40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61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648</v>
      </c>
      <c r="D15359" s="7" t="s">
        <v>35</v>
      </c>
      <c r="E15359" s="7" t="s">
        <v>21197</v>
      </c>
      <c r="F15359" s="7" t="s">
        <v>31</v>
      </c>
      <c r="G15359" s="8">
        <v>7.65</v>
      </c>
      <c r="H15359" s="9">
        <v>1.8149999999999999E-2</v>
      </c>
      <c r="I15359" s="10">
        <v>90928.7</v>
      </c>
      <c r="J15359" s="11"/>
      <c r="K15359" s="7"/>
      <c r="L15359" s="11"/>
      <c r="M15359" s="11"/>
      <c r="N15359" s="38">
        <f>I15359*(100-$B$4)*(100-$B$5)/10000</f>
        <v>90928.7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29</v>
      </c>
      <c r="E15361" s="7" t="s">
        <v>9276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61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7970</v>
      </c>
      <c r="D15365" s="7" t="s">
        <v>35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99047.33</v>
      </c>
      <c r="J15365" s="11"/>
      <c r="K15365" s="7"/>
      <c r="L15365" s="11"/>
      <c r="M15365" s="11"/>
      <c r="N15365" s="38">
        <f>I15365*(100-$B$4)*(100-$B$5)/10000</f>
        <v>99047.33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29</v>
      </c>
      <c r="E15367" s="7" t="s">
        <v>352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61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11.1" customHeight="1" outlineLevel="4" x14ac:dyDescent="0.2">
      <c r="A15371" s="30" t="s">
        <v>30502</v>
      </c>
      <c r="B15371" s="30"/>
      <c r="C15371" s="30"/>
      <c r="D15371" s="30"/>
      <c r="E15371" s="30"/>
      <c r="F15371" s="30"/>
      <c r="G15371" s="30"/>
      <c r="H15371" s="30"/>
      <c r="I15371" s="30"/>
      <c r="J15371" s="30"/>
      <c r="K15371" s="30"/>
      <c r="L15371" s="30"/>
      <c r="M15371" s="30"/>
      <c r="N15371" s="37"/>
      <c r="O15371" s="37"/>
      <c r="P15371" s="37"/>
      <c r="Q15371" s="37"/>
    </row>
    <row r="15372" spans="1:17" ht="35.1" customHeight="1" outlineLevel="5" x14ac:dyDescent="0.2">
      <c r="A15372" s="6" t="s">
        <v>30503</v>
      </c>
      <c r="B15372" s="7" t="s">
        <v>30504</v>
      </c>
      <c r="C15372" s="7" t="s">
        <v>224</v>
      </c>
      <c r="D15372" s="7" t="s">
        <v>35</v>
      </c>
      <c r="E15372" s="7" t="s">
        <v>29972</v>
      </c>
      <c r="F15372" s="7" t="s">
        <v>31</v>
      </c>
      <c r="G15372" s="8">
        <v>1.2</v>
      </c>
      <c r="H15372" s="9">
        <v>5.202E-3</v>
      </c>
      <c r="I15372" s="10">
        <v>34639.51</v>
      </c>
      <c r="J15372" s="11"/>
      <c r="K15372" s="7"/>
      <c r="L15372" s="11"/>
      <c r="M15372" s="11"/>
      <c r="N15372" s="38">
        <f>I15372*(100-$B$4)*(100-$B$5)/10000</f>
        <v>34639.51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29972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29</v>
      </c>
      <c r="E15374" s="7" t="s">
        <v>5326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61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1838</v>
      </c>
      <c r="D15378" s="7" t="s">
        <v>35</v>
      </c>
      <c r="E15378" s="7" t="s">
        <v>29985</v>
      </c>
      <c r="F15378" s="7" t="s">
        <v>31</v>
      </c>
      <c r="G15378" s="8">
        <v>1.2</v>
      </c>
      <c r="H15378" s="9">
        <v>5.202E-3</v>
      </c>
      <c r="I15378" s="10">
        <v>35992.61</v>
      </c>
      <c r="J15378" s="11"/>
      <c r="K15378" s="7"/>
      <c r="L15378" s="11"/>
      <c r="M15378" s="11"/>
      <c r="N15378" s="38">
        <f>I15378*(100-$B$4)*(100-$B$5)/10000</f>
        <v>35992.61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29985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29</v>
      </c>
      <c r="E15380" s="7" t="s">
        <v>398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61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28</v>
      </c>
      <c r="D15384" s="7" t="s">
        <v>35</v>
      </c>
      <c r="E15384" s="7" t="s">
        <v>158</v>
      </c>
      <c r="F15384" s="7" t="s">
        <v>31</v>
      </c>
      <c r="G15384" s="8">
        <v>1.2</v>
      </c>
      <c r="H15384" s="9">
        <v>5.202E-3</v>
      </c>
      <c r="I15384" s="10">
        <v>37075.089999999997</v>
      </c>
      <c r="J15384" s="11"/>
      <c r="K15384" s="7"/>
      <c r="L15384" s="11"/>
      <c r="M15384" s="11"/>
      <c r="N15384" s="38">
        <f>I15384*(100-$B$4)*(100-$B$5)/10000</f>
        <v>37075.089999999997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29</v>
      </c>
      <c r="E15386" s="7" t="s">
        <v>2248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61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34</v>
      </c>
      <c r="D15390" s="7" t="s">
        <v>35</v>
      </c>
      <c r="E15390" s="7" t="s">
        <v>3632</v>
      </c>
      <c r="F15390" s="7" t="s">
        <v>31</v>
      </c>
      <c r="G15390" s="8">
        <v>2.92</v>
      </c>
      <c r="H15390" s="9">
        <v>6.4980000000000003E-3</v>
      </c>
      <c r="I15390" s="10">
        <v>44652.5</v>
      </c>
      <c r="J15390" s="11"/>
      <c r="K15390" s="7"/>
      <c r="L15390" s="11"/>
      <c r="M15390" s="11"/>
      <c r="N15390" s="38">
        <f>I15390*(100-$B$4)*(100-$B$5)/10000</f>
        <v>44652.5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29</v>
      </c>
      <c r="E15392" s="7" t="s">
        <v>234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61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124</v>
      </c>
      <c r="D15396" s="7" t="s">
        <v>35</v>
      </c>
      <c r="E15396" s="7" t="s">
        <v>36</v>
      </c>
      <c r="F15396" s="7" t="s">
        <v>31</v>
      </c>
      <c r="G15396" s="8">
        <v>3.1</v>
      </c>
      <c r="H15396" s="9">
        <v>1.0789999999999999E-2</v>
      </c>
      <c r="I15396" s="10">
        <v>58995.39</v>
      </c>
      <c r="J15396" s="11"/>
      <c r="K15396" s="7"/>
      <c r="L15396" s="11"/>
      <c r="M15396" s="11"/>
      <c r="N15396" s="38">
        <f>I15396*(100-$B$4)*(100-$B$5)/10000</f>
        <v>58995.39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29</v>
      </c>
      <c r="E15398" s="7" t="s">
        <v>1143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61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47</v>
      </c>
      <c r="D15402" s="7" t="s">
        <v>35</v>
      </c>
      <c r="E15402" s="7" t="s">
        <v>2258</v>
      </c>
      <c r="F15402" s="7" t="s">
        <v>31</v>
      </c>
      <c r="G15402" s="8">
        <v>3.1</v>
      </c>
      <c r="H15402" s="9">
        <v>1.0789999999999999E-2</v>
      </c>
      <c r="I15402" s="10">
        <v>61431.02</v>
      </c>
      <c r="J15402" s="11"/>
      <c r="K15402" s="7"/>
      <c r="L15402" s="11"/>
      <c r="M15402" s="11"/>
      <c r="N15402" s="38">
        <f>I15402*(100-$B$4)*(100-$B$5)/10000</f>
        <v>61431.02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29</v>
      </c>
      <c r="E15404" s="7" t="s">
        <v>40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61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648</v>
      </c>
      <c r="D15408" s="7" t="s">
        <v>35</v>
      </c>
      <c r="E15408" s="7" t="s">
        <v>9398</v>
      </c>
      <c r="F15408" s="7" t="s">
        <v>31</v>
      </c>
      <c r="G15408" s="8">
        <v>7.65</v>
      </c>
      <c r="H15408" s="9">
        <v>1.8149999999999999E-2</v>
      </c>
      <c r="I15408" s="10">
        <v>90928.7</v>
      </c>
      <c r="J15408" s="11"/>
      <c r="K15408" s="7"/>
      <c r="L15408" s="11"/>
      <c r="M15408" s="11"/>
      <c r="N15408" s="38">
        <f>I15408*(100-$B$4)*(100-$B$5)/10000</f>
        <v>90928.7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29</v>
      </c>
      <c r="E15410" s="7" t="s">
        <v>8766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61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7970</v>
      </c>
      <c r="D15414" s="7" t="s">
        <v>35</v>
      </c>
      <c r="E15414" s="7" t="s">
        <v>21197</v>
      </c>
      <c r="F15414" s="7" t="s">
        <v>31</v>
      </c>
      <c r="G15414" s="8">
        <v>7.65</v>
      </c>
      <c r="H15414" s="9">
        <v>1.8149999999999999E-2</v>
      </c>
      <c r="I15414" s="10">
        <v>99047.33</v>
      </c>
      <c r="J15414" s="11"/>
      <c r="K15414" s="7"/>
      <c r="L15414" s="11"/>
      <c r="M15414" s="11"/>
      <c r="N15414" s="38">
        <f>I15414*(100-$B$4)*(100-$B$5)/10000</f>
        <v>99047.33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29</v>
      </c>
      <c r="E15416" s="7" t="s">
        <v>9276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61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11.1" customHeight="1" outlineLevel="4" x14ac:dyDescent="0.2">
      <c r="A15420" s="30" t="s">
        <v>30599</v>
      </c>
      <c r="B15420" s="30"/>
      <c r="C15420" s="30"/>
      <c r="D15420" s="30"/>
      <c r="E15420" s="30"/>
      <c r="F15420" s="30"/>
      <c r="G15420" s="30"/>
      <c r="H15420" s="30"/>
      <c r="I15420" s="30"/>
      <c r="J15420" s="30"/>
      <c r="K15420" s="30"/>
      <c r="L15420" s="30"/>
      <c r="M15420" s="30"/>
      <c r="N15420" s="37"/>
      <c r="O15420" s="37"/>
      <c r="P15420" s="37"/>
      <c r="Q15420" s="37"/>
    </row>
    <row r="15421" spans="1:17" ht="35.1" customHeight="1" outlineLevel="5" x14ac:dyDescent="0.2">
      <c r="A15421" s="6" t="s">
        <v>30600</v>
      </c>
      <c r="B15421" s="7" t="s">
        <v>30601</v>
      </c>
      <c r="C15421" s="7" t="s">
        <v>224</v>
      </c>
      <c r="D15421" s="7"/>
      <c r="E15421" s="7" t="s">
        <v>58</v>
      </c>
      <c r="F15421" s="7" t="s">
        <v>31</v>
      </c>
      <c r="G15421" s="8">
        <v>1.2</v>
      </c>
      <c r="H15421" s="9">
        <v>5.202E-3</v>
      </c>
      <c r="I15421" s="10">
        <v>60064.35</v>
      </c>
      <c r="J15421" s="11"/>
      <c r="K15421" s="7" t="s">
        <v>30168</v>
      </c>
      <c r="L15421" s="11"/>
      <c r="M15421" s="11"/>
      <c r="N15421" s="38">
        <f>I15421*(100-$B$4)*(100-$B$5)/10000</f>
        <v>60064.35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30168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1838</v>
      </c>
      <c r="D15423" s="7"/>
      <c r="E15423" s="7" t="s">
        <v>380</v>
      </c>
      <c r="F15423" s="7" t="s">
        <v>31</v>
      </c>
      <c r="G15423" s="8">
        <v>1.2</v>
      </c>
      <c r="H15423" s="9">
        <v>5.202E-3</v>
      </c>
      <c r="I15423" s="10">
        <v>61309.24</v>
      </c>
      <c r="J15423" s="11"/>
      <c r="K15423" s="7" t="s">
        <v>30168</v>
      </c>
      <c r="L15423" s="11"/>
      <c r="M15423" s="11"/>
      <c r="N15423" s="38">
        <f>I15423*(100-$B$4)*(100-$B$5)/10000</f>
        <v>61309.24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30168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28</v>
      </c>
      <c r="D15425" s="7"/>
      <c r="E15425" s="7" t="s">
        <v>65</v>
      </c>
      <c r="F15425" s="7" t="s">
        <v>31</v>
      </c>
      <c r="G15425" s="8">
        <v>1.2</v>
      </c>
      <c r="H15425" s="9">
        <v>5.202E-3</v>
      </c>
      <c r="I15425" s="10">
        <v>63487.7</v>
      </c>
      <c r="J15425" s="11"/>
      <c r="K15425" s="7" t="s">
        <v>30168</v>
      </c>
      <c r="L15425" s="11"/>
      <c r="M15425" s="11"/>
      <c r="N15425" s="38">
        <f>I15425*(100-$B$4)*(100-$B$5)/10000</f>
        <v>63487.7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30168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34</v>
      </c>
      <c r="D15427" s="7"/>
      <c r="E15427" s="7" t="s">
        <v>2248</v>
      </c>
      <c r="F15427" s="7" t="s">
        <v>31</v>
      </c>
      <c r="G15427" s="8">
        <v>2.92</v>
      </c>
      <c r="H15427" s="9">
        <v>6.4980000000000003E-3</v>
      </c>
      <c r="I15427" s="10">
        <v>70956.850000000006</v>
      </c>
      <c r="J15427" s="11"/>
      <c r="K15427" s="7" t="s">
        <v>30168</v>
      </c>
      <c r="L15427" s="11"/>
      <c r="M15427" s="11"/>
      <c r="N15427" s="38">
        <f>I15427*(100-$B$4)*(100-$B$5)/10000</f>
        <v>70956.850000000006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30168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124</v>
      </c>
      <c r="D15429" s="7"/>
      <c r="E15429" s="7" t="s">
        <v>2960</v>
      </c>
      <c r="F15429" s="7" t="s">
        <v>31</v>
      </c>
      <c r="G15429" s="8">
        <v>3.1</v>
      </c>
      <c r="H15429" s="9">
        <v>1.0789999999999999E-2</v>
      </c>
      <c r="I15429" s="10">
        <v>100833.45</v>
      </c>
      <c r="J15429" s="11"/>
      <c r="K15429" s="7" t="s">
        <v>30168</v>
      </c>
      <c r="L15429" s="11"/>
      <c r="M15429" s="11"/>
      <c r="N15429" s="38">
        <f>I15429*(100-$B$4)*(100-$B$5)/10000</f>
        <v>100833.45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30168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2064</v>
      </c>
      <c r="D15431" s="7"/>
      <c r="E15431" s="7" t="s">
        <v>675</v>
      </c>
      <c r="F15431" s="7" t="s">
        <v>31</v>
      </c>
      <c r="G15431" s="8">
        <v>3.1</v>
      </c>
      <c r="H15431" s="9">
        <v>1.0789999999999999E-2</v>
      </c>
      <c r="I15431" s="10">
        <v>108613.81</v>
      </c>
      <c r="J15431" s="11"/>
      <c r="K15431" s="7" t="s">
        <v>30168</v>
      </c>
      <c r="L15431" s="11"/>
      <c r="M15431" s="11"/>
      <c r="N15431" s="38">
        <f>I15431*(100-$B$4)*(100-$B$5)/10000</f>
        <v>108613.81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30168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648</v>
      </c>
      <c r="D15433" s="7"/>
      <c r="E15433" s="7" t="s">
        <v>36</v>
      </c>
      <c r="F15433" s="7" t="s">
        <v>31</v>
      </c>
      <c r="G15433" s="8">
        <v>7.65</v>
      </c>
      <c r="H15433" s="9">
        <v>1.8149999999999999E-2</v>
      </c>
      <c r="I15433" s="10">
        <v>144714.64000000001</v>
      </c>
      <c r="J15433" s="11"/>
      <c r="K15433" s="7" t="s">
        <v>30168</v>
      </c>
      <c r="L15433" s="11"/>
      <c r="M15433" s="11"/>
      <c r="N15433" s="38">
        <f>I15433*(100-$B$4)*(100-$B$5)/10000</f>
        <v>144714.64000000001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30168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654</v>
      </c>
      <c r="D15435" s="7"/>
      <c r="E15435" s="7" t="s">
        <v>48</v>
      </c>
      <c r="F15435" s="7" t="s">
        <v>31</v>
      </c>
      <c r="G15435" s="8">
        <v>7.65</v>
      </c>
      <c r="H15435" s="9">
        <v>1.8149999999999999E-2</v>
      </c>
      <c r="I15435" s="10">
        <v>155295.96</v>
      </c>
      <c r="J15435" s="11"/>
      <c r="K15435" s="7" t="s">
        <v>30168</v>
      </c>
      <c r="L15435" s="11"/>
      <c r="M15435" s="11"/>
      <c r="N15435" s="38">
        <f>I15435*(100-$B$4)*(100-$B$5)/10000</f>
        <v>155295.96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30168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13059</v>
      </c>
      <c r="D15437" s="7"/>
      <c r="E15437" s="7" t="s">
        <v>9276</v>
      </c>
      <c r="F15437" s="7" t="s">
        <v>31</v>
      </c>
      <c r="G15437" s="8">
        <v>7.65</v>
      </c>
      <c r="H15437" s="9">
        <v>1.8149999999999999E-2</v>
      </c>
      <c r="I15437" s="10">
        <v>173048.86</v>
      </c>
      <c r="J15437" s="11"/>
      <c r="K15437" s="7" t="s">
        <v>30168</v>
      </c>
      <c r="L15437" s="11"/>
      <c r="M15437" s="11"/>
      <c r="N15437" s="38">
        <f>I15437*(100-$B$4)*(100-$B$5)/10000</f>
        <v>173048.86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30168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254</v>
      </c>
      <c r="D15439" s="7"/>
      <c r="E15439" s="7" t="s">
        <v>572</v>
      </c>
      <c r="F15439" s="7" t="s">
        <v>31</v>
      </c>
      <c r="G15439" s="8">
        <v>15.7</v>
      </c>
      <c r="H15439" s="9">
        <v>4.8481000000000003E-2</v>
      </c>
      <c r="I15439" s="10">
        <v>200422.02</v>
      </c>
      <c r="J15439" s="11"/>
      <c r="K15439" s="7" t="s">
        <v>30168</v>
      </c>
      <c r="L15439" s="11"/>
      <c r="M15439" s="11"/>
      <c r="N15439" s="38">
        <f>I15439*(100-$B$4)*(100-$B$5)/10000</f>
        <v>200422.02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30168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261</v>
      </c>
      <c r="D15441" s="7"/>
      <c r="E15441" s="7" t="s">
        <v>15651</v>
      </c>
      <c r="F15441" s="7" t="s">
        <v>31</v>
      </c>
      <c r="G15441" s="8">
        <v>15.7</v>
      </c>
      <c r="H15441" s="9">
        <v>4.8481000000000003E-2</v>
      </c>
      <c r="I15441" s="10">
        <v>226564</v>
      </c>
      <c r="J15441" s="11"/>
      <c r="K15441" s="7" t="s">
        <v>30168</v>
      </c>
      <c r="L15441" s="11"/>
      <c r="M15441" s="11"/>
      <c r="N15441" s="38">
        <f>I15441*(100-$B$4)*(100-$B$5)/10000</f>
        <v>226564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30168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11.1" customHeight="1" outlineLevel="4" x14ac:dyDescent="0.2">
      <c r="A15443" s="30" t="s">
        <v>30644</v>
      </c>
      <c r="B15443" s="30"/>
      <c r="C15443" s="30"/>
      <c r="D15443" s="30"/>
      <c r="E15443" s="30"/>
      <c r="F15443" s="30"/>
      <c r="G15443" s="30"/>
      <c r="H15443" s="30"/>
      <c r="I15443" s="30"/>
      <c r="J15443" s="30"/>
      <c r="K15443" s="30"/>
      <c r="L15443" s="30"/>
      <c r="M15443" s="30"/>
      <c r="N15443" s="37"/>
      <c r="O15443" s="37"/>
      <c r="P15443" s="37"/>
      <c r="Q15443" s="37"/>
    </row>
    <row r="15444" spans="1:17" ht="35.1" customHeight="1" outlineLevel="5" x14ac:dyDescent="0.2">
      <c r="A15444" s="6" t="s">
        <v>30645</v>
      </c>
      <c r="B15444" s="7" t="s">
        <v>30646</v>
      </c>
      <c r="C15444" s="7" t="s">
        <v>224</v>
      </c>
      <c r="D15444" s="7"/>
      <c r="E15444" s="7" t="s">
        <v>58</v>
      </c>
      <c r="F15444" s="7" t="s">
        <v>31</v>
      </c>
      <c r="G15444" s="8">
        <v>1.2</v>
      </c>
      <c r="H15444" s="9">
        <v>5.202E-3</v>
      </c>
      <c r="I15444" s="10">
        <v>60064.35</v>
      </c>
      <c r="J15444" s="11"/>
      <c r="K15444" s="7" t="s">
        <v>30168</v>
      </c>
      <c r="L15444" s="11"/>
      <c r="M15444" s="11"/>
      <c r="N15444" s="38">
        <f>I15444*(100-$B$4)*(100-$B$5)/10000</f>
        <v>60064.35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30168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1838</v>
      </c>
      <c r="D15446" s="7"/>
      <c r="E15446" s="7" t="s">
        <v>380</v>
      </c>
      <c r="F15446" s="7" t="s">
        <v>31</v>
      </c>
      <c r="G15446" s="8">
        <v>1.2</v>
      </c>
      <c r="H15446" s="9">
        <v>5.202E-3</v>
      </c>
      <c r="I15446" s="10">
        <v>61309.24</v>
      </c>
      <c r="J15446" s="11"/>
      <c r="K15446" s="7" t="s">
        <v>30168</v>
      </c>
      <c r="L15446" s="11"/>
      <c r="M15446" s="11"/>
      <c r="N15446" s="38">
        <f>I15446*(100-$B$4)*(100-$B$5)/10000</f>
        <v>61309.24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30168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28</v>
      </c>
      <c r="D15448" s="7"/>
      <c r="E15448" s="7" t="s">
        <v>65</v>
      </c>
      <c r="F15448" s="7" t="s">
        <v>31</v>
      </c>
      <c r="G15448" s="8">
        <v>1.2</v>
      </c>
      <c r="H15448" s="9">
        <v>5.202E-3</v>
      </c>
      <c r="I15448" s="10">
        <v>63487.7</v>
      </c>
      <c r="J15448" s="11"/>
      <c r="K15448" s="7" t="s">
        <v>30168</v>
      </c>
      <c r="L15448" s="11"/>
      <c r="M15448" s="11"/>
      <c r="N15448" s="38">
        <f>I15448*(100-$B$4)*(100-$B$5)/10000</f>
        <v>63487.7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30168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34</v>
      </c>
      <c r="D15450" s="7"/>
      <c r="E15450" s="7" t="s">
        <v>2248</v>
      </c>
      <c r="F15450" s="7" t="s">
        <v>31</v>
      </c>
      <c r="G15450" s="8">
        <v>2.92</v>
      </c>
      <c r="H15450" s="9">
        <v>6.4980000000000003E-3</v>
      </c>
      <c r="I15450" s="10">
        <v>70956.850000000006</v>
      </c>
      <c r="J15450" s="11"/>
      <c r="K15450" s="7" t="s">
        <v>30168</v>
      </c>
      <c r="L15450" s="11"/>
      <c r="M15450" s="11"/>
      <c r="N15450" s="38">
        <f>I15450*(100-$B$4)*(100-$B$5)/10000</f>
        <v>70956.850000000006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30168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124</v>
      </c>
      <c r="D15452" s="7"/>
      <c r="E15452" s="7" t="s">
        <v>2960</v>
      </c>
      <c r="F15452" s="7" t="s">
        <v>31</v>
      </c>
      <c r="G15452" s="8">
        <v>3.1</v>
      </c>
      <c r="H15452" s="9">
        <v>1.0789999999999999E-2</v>
      </c>
      <c r="I15452" s="10">
        <v>100833.45</v>
      </c>
      <c r="J15452" s="11"/>
      <c r="K15452" s="7" t="s">
        <v>30168</v>
      </c>
      <c r="L15452" s="11"/>
      <c r="M15452" s="11"/>
      <c r="N15452" s="38">
        <f>I15452*(100-$B$4)*(100-$B$5)/10000</f>
        <v>100833.45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30168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2064</v>
      </c>
      <c r="D15454" s="7"/>
      <c r="E15454" s="7" t="s">
        <v>675</v>
      </c>
      <c r="F15454" s="7" t="s">
        <v>31</v>
      </c>
      <c r="G15454" s="8">
        <v>3.1</v>
      </c>
      <c r="H15454" s="9">
        <v>1.0789999999999999E-2</v>
      </c>
      <c r="I15454" s="10">
        <v>108613.81</v>
      </c>
      <c r="J15454" s="11"/>
      <c r="K15454" s="7" t="s">
        <v>30168</v>
      </c>
      <c r="L15454" s="11"/>
      <c r="M15454" s="11"/>
      <c r="N15454" s="38">
        <f>I15454*(100-$B$4)*(100-$B$5)/10000</f>
        <v>108613.81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30168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648</v>
      </c>
      <c r="D15456" s="7"/>
      <c r="E15456" s="7" t="s">
        <v>36</v>
      </c>
      <c r="F15456" s="7" t="s">
        <v>31</v>
      </c>
      <c r="G15456" s="8">
        <v>7.65</v>
      </c>
      <c r="H15456" s="9">
        <v>1.8149999999999999E-2</v>
      </c>
      <c r="I15456" s="10">
        <v>144714.64000000001</v>
      </c>
      <c r="J15456" s="11"/>
      <c r="K15456" s="7" t="s">
        <v>30168</v>
      </c>
      <c r="L15456" s="11"/>
      <c r="M15456" s="11"/>
      <c r="N15456" s="38">
        <f>I15456*(100-$B$4)*(100-$B$5)/10000</f>
        <v>144714.64000000001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30168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654</v>
      </c>
      <c r="D15458" s="7"/>
      <c r="E15458" s="7" t="s">
        <v>48</v>
      </c>
      <c r="F15458" s="7" t="s">
        <v>31</v>
      </c>
      <c r="G15458" s="8">
        <v>7.65</v>
      </c>
      <c r="H15458" s="9">
        <v>1.8149999999999999E-2</v>
      </c>
      <c r="I15458" s="10">
        <v>155295.96</v>
      </c>
      <c r="J15458" s="11"/>
      <c r="K15458" s="7" t="s">
        <v>30168</v>
      </c>
      <c r="L15458" s="11"/>
      <c r="M15458" s="11"/>
      <c r="N15458" s="38">
        <f>I15458*(100-$B$4)*(100-$B$5)/10000</f>
        <v>155295.96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30168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13059</v>
      </c>
      <c r="D15460" s="7"/>
      <c r="E15460" s="7" t="s">
        <v>9276</v>
      </c>
      <c r="F15460" s="7" t="s">
        <v>31</v>
      </c>
      <c r="G15460" s="8">
        <v>7.65</v>
      </c>
      <c r="H15460" s="9">
        <v>1.8149999999999999E-2</v>
      </c>
      <c r="I15460" s="10">
        <v>173048.86</v>
      </c>
      <c r="J15460" s="11"/>
      <c r="K15460" s="7" t="s">
        <v>30168</v>
      </c>
      <c r="L15460" s="11"/>
      <c r="M15460" s="11"/>
      <c r="N15460" s="38">
        <f>I15460*(100-$B$4)*(100-$B$5)/10000</f>
        <v>173048.86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30168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254</v>
      </c>
      <c r="D15462" s="7"/>
      <c r="E15462" s="7" t="s">
        <v>572</v>
      </c>
      <c r="F15462" s="7" t="s">
        <v>31</v>
      </c>
      <c r="G15462" s="8">
        <v>15.7</v>
      </c>
      <c r="H15462" s="9">
        <v>4.8481000000000003E-2</v>
      </c>
      <c r="I15462" s="10">
        <v>200422.02</v>
      </c>
      <c r="J15462" s="11"/>
      <c r="K15462" s="7" t="s">
        <v>30168</v>
      </c>
      <c r="L15462" s="11"/>
      <c r="M15462" s="11"/>
      <c r="N15462" s="38">
        <f>I15462*(100-$B$4)*(100-$B$5)/10000</f>
        <v>200422.02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30168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261</v>
      </c>
      <c r="D15464" s="7"/>
      <c r="E15464" s="7" t="s">
        <v>15651</v>
      </c>
      <c r="F15464" s="7" t="s">
        <v>31</v>
      </c>
      <c r="G15464" s="8">
        <v>15.7</v>
      </c>
      <c r="H15464" s="9">
        <v>4.8481000000000003E-2</v>
      </c>
      <c r="I15464" s="10">
        <v>226564</v>
      </c>
      <c r="J15464" s="11"/>
      <c r="K15464" s="7" t="s">
        <v>30168</v>
      </c>
      <c r="L15464" s="11"/>
      <c r="M15464" s="11"/>
      <c r="N15464" s="38">
        <f>I15464*(100-$B$4)*(100-$B$5)/10000</f>
        <v>226564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30168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11.1" customHeight="1" outlineLevel="4" x14ac:dyDescent="0.2">
      <c r="A15466" s="30" t="s">
        <v>30689</v>
      </c>
      <c r="B15466" s="30"/>
      <c r="C15466" s="30"/>
      <c r="D15466" s="30"/>
      <c r="E15466" s="30"/>
      <c r="F15466" s="30"/>
      <c r="G15466" s="30"/>
      <c r="H15466" s="30"/>
      <c r="I15466" s="30"/>
      <c r="J15466" s="30"/>
      <c r="K15466" s="30"/>
      <c r="L15466" s="30"/>
      <c r="M15466" s="30"/>
      <c r="N15466" s="37"/>
      <c r="O15466" s="37"/>
      <c r="P15466" s="37"/>
      <c r="Q15466" s="37"/>
    </row>
    <row r="15467" spans="1:17" ht="35.1" customHeight="1" outlineLevel="5" x14ac:dyDescent="0.2">
      <c r="A15467" s="6" t="s">
        <v>30690</v>
      </c>
      <c r="B15467" s="7" t="s">
        <v>30691</v>
      </c>
      <c r="C15467" s="7" t="s">
        <v>224</v>
      </c>
      <c r="D15467" s="7"/>
      <c r="E15467" s="7" t="s">
        <v>58</v>
      </c>
      <c r="F15467" s="7" t="s">
        <v>31</v>
      </c>
      <c r="G15467" s="8">
        <v>1.2</v>
      </c>
      <c r="H15467" s="9">
        <v>5.202E-3</v>
      </c>
      <c r="I15467" s="10">
        <v>60064.35</v>
      </c>
      <c r="J15467" s="11"/>
      <c r="K15467" s="7" t="s">
        <v>30168</v>
      </c>
      <c r="L15467" s="11"/>
      <c r="M15467" s="11"/>
      <c r="N15467" s="38">
        <f>I15467*(100-$B$4)*(100-$B$5)/10000</f>
        <v>60064.35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30168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1838</v>
      </c>
      <c r="D15469" s="7"/>
      <c r="E15469" s="7" t="s">
        <v>380</v>
      </c>
      <c r="F15469" s="7" t="s">
        <v>31</v>
      </c>
      <c r="G15469" s="8">
        <v>1.2</v>
      </c>
      <c r="H15469" s="9">
        <v>5.202E-3</v>
      </c>
      <c r="I15469" s="10">
        <v>61309.24</v>
      </c>
      <c r="J15469" s="11"/>
      <c r="K15469" s="7" t="s">
        <v>30168</v>
      </c>
      <c r="L15469" s="11"/>
      <c r="M15469" s="11"/>
      <c r="N15469" s="38">
        <f>I15469*(100-$B$4)*(100-$B$5)/10000</f>
        <v>61309.24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30168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28</v>
      </c>
      <c r="D15471" s="7"/>
      <c r="E15471" s="7" t="s">
        <v>65</v>
      </c>
      <c r="F15471" s="7" t="s">
        <v>31</v>
      </c>
      <c r="G15471" s="8">
        <v>1.2</v>
      </c>
      <c r="H15471" s="9">
        <v>5.202E-3</v>
      </c>
      <c r="I15471" s="10">
        <v>63487.7</v>
      </c>
      <c r="J15471" s="11"/>
      <c r="K15471" s="7" t="s">
        <v>30168</v>
      </c>
      <c r="L15471" s="11"/>
      <c r="M15471" s="11"/>
      <c r="N15471" s="38">
        <f>I15471*(100-$B$4)*(100-$B$5)/10000</f>
        <v>63487.7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30168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34</v>
      </c>
      <c r="D15473" s="7"/>
      <c r="E15473" s="7" t="s">
        <v>2248</v>
      </c>
      <c r="F15473" s="7" t="s">
        <v>31</v>
      </c>
      <c r="G15473" s="8">
        <v>2.92</v>
      </c>
      <c r="H15473" s="9">
        <v>6.4980000000000003E-3</v>
      </c>
      <c r="I15473" s="10">
        <v>70956.850000000006</v>
      </c>
      <c r="J15473" s="11"/>
      <c r="K15473" s="7" t="s">
        <v>30168</v>
      </c>
      <c r="L15473" s="11"/>
      <c r="M15473" s="11"/>
      <c r="N15473" s="38">
        <f>I15473*(100-$B$4)*(100-$B$5)/10000</f>
        <v>70956.850000000006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30168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124</v>
      </c>
      <c r="D15475" s="7"/>
      <c r="E15475" s="7" t="s">
        <v>2960</v>
      </c>
      <c r="F15475" s="7" t="s">
        <v>31</v>
      </c>
      <c r="G15475" s="8">
        <v>3.1</v>
      </c>
      <c r="H15475" s="9">
        <v>1.0789999999999999E-2</v>
      </c>
      <c r="I15475" s="10">
        <v>100833.45</v>
      </c>
      <c r="J15475" s="11"/>
      <c r="K15475" s="7" t="s">
        <v>30168</v>
      </c>
      <c r="L15475" s="11"/>
      <c r="M15475" s="11"/>
      <c r="N15475" s="38">
        <f>I15475*(100-$B$4)*(100-$B$5)/10000</f>
        <v>100833.45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30168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2064</v>
      </c>
      <c r="D15477" s="7"/>
      <c r="E15477" s="7" t="s">
        <v>675</v>
      </c>
      <c r="F15477" s="7" t="s">
        <v>31</v>
      </c>
      <c r="G15477" s="8">
        <v>3.1</v>
      </c>
      <c r="H15477" s="9">
        <v>1.0789999999999999E-2</v>
      </c>
      <c r="I15477" s="10">
        <v>108613.81</v>
      </c>
      <c r="J15477" s="11"/>
      <c r="K15477" s="7" t="s">
        <v>30168</v>
      </c>
      <c r="L15477" s="11"/>
      <c r="M15477" s="11"/>
      <c r="N15477" s="38">
        <f>I15477*(100-$B$4)*(100-$B$5)/10000</f>
        <v>108613.81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30168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648</v>
      </c>
      <c r="D15479" s="7"/>
      <c r="E15479" s="7" t="s">
        <v>36</v>
      </c>
      <c r="F15479" s="7" t="s">
        <v>31</v>
      </c>
      <c r="G15479" s="8">
        <v>7.65</v>
      </c>
      <c r="H15479" s="9">
        <v>1.8149999999999999E-2</v>
      </c>
      <c r="I15479" s="10">
        <v>144714.64000000001</v>
      </c>
      <c r="J15479" s="11"/>
      <c r="K15479" s="7" t="s">
        <v>30168</v>
      </c>
      <c r="L15479" s="11"/>
      <c r="M15479" s="11"/>
      <c r="N15479" s="38">
        <f>I15479*(100-$B$4)*(100-$B$5)/10000</f>
        <v>144714.64000000001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30168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654</v>
      </c>
      <c r="D15481" s="7"/>
      <c r="E15481" s="7" t="s">
        <v>48</v>
      </c>
      <c r="F15481" s="7" t="s">
        <v>31</v>
      </c>
      <c r="G15481" s="8">
        <v>7.65</v>
      </c>
      <c r="H15481" s="9">
        <v>1.8149999999999999E-2</v>
      </c>
      <c r="I15481" s="10">
        <v>155295.96</v>
      </c>
      <c r="J15481" s="11"/>
      <c r="K15481" s="7" t="s">
        <v>30168</v>
      </c>
      <c r="L15481" s="11"/>
      <c r="M15481" s="11"/>
      <c r="N15481" s="38">
        <f>I15481*(100-$B$4)*(100-$B$5)/10000</f>
        <v>155295.96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30168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13059</v>
      </c>
      <c r="D15483" s="7"/>
      <c r="E15483" s="7" t="s">
        <v>9276</v>
      </c>
      <c r="F15483" s="7" t="s">
        <v>31</v>
      </c>
      <c r="G15483" s="8">
        <v>7.65</v>
      </c>
      <c r="H15483" s="9">
        <v>1.8149999999999999E-2</v>
      </c>
      <c r="I15483" s="10">
        <v>173048.86</v>
      </c>
      <c r="J15483" s="11"/>
      <c r="K15483" s="7" t="s">
        <v>30168</v>
      </c>
      <c r="L15483" s="11"/>
      <c r="M15483" s="11"/>
      <c r="N15483" s="38">
        <f>I15483*(100-$B$4)*(100-$B$5)/10000</f>
        <v>173048.86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30168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254</v>
      </c>
      <c r="D15485" s="7"/>
      <c r="E15485" s="7" t="s">
        <v>572</v>
      </c>
      <c r="F15485" s="7" t="s">
        <v>31</v>
      </c>
      <c r="G15485" s="8">
        <v>15.7</v>
      </c>
      <c r="H15485" s="9">
        <v>4.8481000000000003E-2</v>
      </c>
      <c r="I15485" s="10">
        <v>200422.02</v>
      </c>
      <c r="J15485" s="11"/>
      <c r="K15485" s="7" t="s">
        <v>30168</v>
      </c>
      <c r="L15485" s="11"/>
      <c r="M15485" s="11"/>
      <c r="N15485" s="38">
        <f>I15485*(100-$B$4)*(100-$B$5)/10000</f>
        <v>200422.02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30168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261</v>
      </c>
      <c r="D15487" s="7"/>
      <c r="E15487" s="7" t="s">
        <v>15651</v>
      </c>
      <c r="F15487" s="7" t="s">
        <v>31</v>
      </c>
      <c r="G15487" s="8">
        <v>15.7</v>
      </c>
      <c r="H15487" s="9">
        <v>4.8481000000000003E-2</v>
      </c>
      <c r="I15487" s="10">
        <v>226564</v>
      </c>
      <c r="J15487" s="11"/>
      <c r="K15487" s="7" t="s">
        <v>30168</v>
      </c>
      <c r="L15487" s="11"/>
      <c r="M15487" s="11"/>
      <c r="N15487" s="38">
        <f>I15487*(100-$B$4)*(100-$B$5)/10000</f>
        <v>226564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30168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11.1" customHeight="1" outlineLevel="3" x14ac:dyDescent="0.2">
      <c r="A15489" s="29" t="s">
        <v>30734</v>
      </c>
      <c r="B15489" s="29"/>
      <c r="C15489" s="29"/>
      <c r="D15489" s="29"/>
      <c r="E15489" s="29"/>
      <c r="F15489" s="29"/>
      <c r="G15489" s="29"/>
      <c r="H15489" s="29"/>
      <c r="I15489" s="29"/>
      <c r="J15489" s="29"/>
      <c r="K15489" s="29"/>
      <c r="L15489" s="29"/>
      <c r="M15489" s="29"/>
      <c r="N15489" s="36"/>
      <c r="O15489" s="36"/>
      <c r="P15489" s="36"/>
      <c r="Q15489" s="36"/>
    </row>
    <row r="15490" spans="1:17" ht="11.1" customHeight="1" outlineLevel="4" x14ac:dyDescent="0.2">
      <c r="A15490" s="30" t="s">
        <v>30735</v>
      </c>
      <c r="B15490" s="30"/>
      <c r="C15490" s="30"/>
      <c r="D15490" s="30"/>
      <c r="E15490" s="30"/>
      <c r="F15490" s="30"/>
      <c r="G15490" s="30"/>
      <c r="H15490" s="30"/>
      <c r="I15490" s="30"/>
      <c r="J15490" s="30"/>
      <c r="K15490" s="30"/>
      <c r="L15490" s="30"/>
      <c r="M15490" s="30"/>
      <c r="N15490" s="37"/>
      <c r="O15490" s="37"/>
      <c r="P15490" s="37"/>
      <c r="Q15490" s="37"/>
    </row>
    <row r="15491" spans="1:17" ht="47.1" customHeight="1" outlineLevel="5" x14ac:dyDescent="0.2">
      <c r="A15491" s="6" t="s">
        <v>30736</v>
      </c>
      <c r="B15491" s="7" t="s">
        <v>30737</v>
      </c>
      <c r="C15491" s="7" t="s">
        <v>5226</v>
      </c>
      <c r="D15491" s="7"/>
      <c r="E15491" s="7" t="s">
        <v>30738</v>
      </c>
      <c r="F15491" s="7" t="s">
        <v>31</v>
      </c>
      <c r="G15491" s="8">
        <v>6.4</v>
      </c>
      <c r="H15491" s="9">
        <v>7.4999999999999997E-3</v>
      </c>
      <c r="I15491" s="10">
        <v>34892.31</v>
      </c>
      <c r="J15491" s="11"/>
      <c r="K15491" s="7"/>
      <c r="L15491" s="12">
        <v>60</v>
      </c>
      <c r="M15491" s="11"/>
      <c r="N15491" s="38">
        <f>I15491*(100-$B$4)*(100-$B$5)/10000</f>
        <v>34892.31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47.1" customHeight="1" outlineLevel="5" x14ac:dyDescent="0.2">
      <c r="A15492" s="6" t="s">
        <v>30739</v>
      </c>
      <c r="B15492" s="7" t="s">
        <v>30740</v>
      </c>
      <c r="C15492" s="7" t="s">
        <v>5226</v>
      </c>
      <c r="D15492" s="7"/>
      <c r="E15492" s="7" t="s">
        <v>2847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30741</v>
      </c>
      <c r="B15493" s="7" t="s">
        <v>30742</v>
      </c>
      <c r="C15493" s="7" t="s">
        <v>5226</v>
      </c>
      <c r="D15493" s="7"/>
      <c r="E15493" s="7" t="s">
        <v>392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315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2847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315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30738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315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2847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5226</v>
      </c>
      <c r="D15500" s="7"/>
      <c r="E15500" s="7" t="s">
        <v>2847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5226</v>
      </c>
      <c r="D15501" s="7"/>
      <c r="E15501" s="7" t="s">
        <v>30738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30759</v>
      </c>
      <c r="B15502" s="7" t="s">
        <v>30760</v>
      </c>
      <c r="C15502" s="7" t="s">
        <v>5226</v>
      </c>
      <c r="D15502" s="7"/>
      <c r="E15502" s="7" t="s">
        <v>2847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30761</v>
      </c>
      <c r="B15503" s="7" t="s">
        <v>30762</v>
      </c>
      <c r="C15503" s="7" t="s">
        <v>5226</v>
      </c>
      <c r="D15503" s="7"/>
      <c r="E15503" s="7" t="s">
        <v>30738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30763</v>
      </c>
      <c r="B15504" s="7" t="s">
        <v>30764</v>
      </c>
      <c r="C15504" s="7" t="s">
        <v>5226</v>
      </c>
      <c r="D15504" s="7"/>
      <c r="E15504" s="7" t="s">
        <v>30765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30766</v>
      </c>
      <c r="B15505" s="7" t="s">
        <v>30767</v>
      </c>
      <c r="C15505" s="7" t="s">
        <v>5226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30738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30738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315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392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2847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30765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392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315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30765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315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30738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315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30738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2847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30765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315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30765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315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2847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392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315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30738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30738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30738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30738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315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2847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30765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30765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30765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 t="s">
        <v>35</v>
      </c>
      <c r="E15547" s="7" t="s">
        <v>26907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26907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 t="s">
        <v>406</v>
      </c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29</v>
      </c>
      <c r="E15575" s="7" t="s">
        <v>30765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/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30765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30765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30765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30765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30765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30765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30765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30765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30765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30765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30765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30765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30765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30765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 t="s">
        <v>406</v>
      </c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30765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30765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30765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30765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30765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30765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30765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30765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30765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30765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30765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30765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30765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61</v>
      </c>
      <c r="E15603" s="7" t="s">
        <v>30765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/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30765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30765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30765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30765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30765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30765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30765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30765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30765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30765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30765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30765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30765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30765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 t="s">
        <v>406</v>
      </c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30765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30765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30765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30765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30765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30765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30765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30765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30765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30765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30765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30765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30765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11.1" customHeight="1" outlineLevel="4" x14ac:dyDescent="0.2">
      <c r="A15631" s="30" t="s">
        <v>31018</v>
      </c>
      <c r="B15631" s="30"/>
      <c r="C15631" s="30"/>
      <c r="D15631" s="30"/>
      <c r="E15631" s="30"/>
      <c r="F15631" s="30"/>
      <c r="G15631" s="30"/>
      <c r="H15631" s="30"/>
      <c r="I15631" s="30"/>
      <c r="J15631" s="30"/>
      <c r="K15631" s="30"/>
      <c r="L15631" s="30"/>
      <c r="M15631" s="30"/>
      <c r="N15631" s="37"/>
      <c r="O15631" s="37"/>
      <c r="P15631" s="37"/>
      <c r="Q15631" s="37"/>
    </row>
    <row r="15632" spans="1:17" ht="47.1" customHeight="1" outlineLevel="5" x14ac:dyDescent="0.2">
      <c r="A15632" s="6" t="s">
        <v>31019</v>
      </c>
      <c r="B15632" s="7" t="s">
        <v>31020</v>
      </c>
      <c r="C15632" s="7" t="s">
        <v>5226</v>
      </c>
      <c r="D15632" s="7"/>
      <c r="E15632" s="7" t="s">
        <v>315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/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5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30765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30765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315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30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30738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30765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30765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315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392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392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30738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392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315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315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30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30738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30765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2847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30765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392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315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30765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30738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315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6834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2847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30738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315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30765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30738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315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30738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30738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2847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30738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47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30738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315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30738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392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30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2847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30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30738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2847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392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392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30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315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2847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47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315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2847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 t="s">
        <v>35</v>
      </c>
      <c r="E15689" s="7" t="s">
        <v>26907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26907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47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 t="s">
        <v>406</v>
      </c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47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47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29</v>
      </c>
      <c r="E15717" s="7" t="s">
        <v>30765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/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30765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30765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30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30765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30765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30765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47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30765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30765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30765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30765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30765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30765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30765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30765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47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30765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 t="s">
        <v>406</v>
      </c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30765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30765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30765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30765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30765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30765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30765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30765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30765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30765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30765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30765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30765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61</v>
      </c>
      <c r="E15745" s="7" t="s">
        <v>30765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/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30765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30765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30765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30765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30765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30765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47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30765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30765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30765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30765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30765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30765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30765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30765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 t="s">
        <v>406</v>
      </c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30765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30765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47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30765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30765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30765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30765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30765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30765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30765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30765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30765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30765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30765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11.1" customHeight="1" outlineLevel="4" x14ac:dyDescent="0.2">
      <c r="A15773" s="30" t="s">
        <v>31301</v>
      </c>
      <c r="B15773" s="30"/>
      <c r="C15773" s="30"/>
      <c r="D15773" s="30"/>
      <c r="E15773" s="30"/>
      <c r="F15773" s="30"/>
      <c r="G15773" s="30"/>
      <c r="H15773" s="30"/>
      <c r="I15773" s="30"/>
      <c r="J15773" s="30"/>
      <c r="K15773" s="30"/>
      <c r="L15773" s="30"/>
      <c r="M15773" s="30"/>
      <c r="N15773" s="37"/>
      <c r="O15773" s="37"/>
      <c r="P15773" s="37"/>
      <c r="Q15773" s="37"/>
    </row>
    <row r="15774" spans="1:17" ht="47.1" customHeight="1" outlineLevel="5" x14ac:dyDescent="0.2">
      <c r="A15774" s="6" t="s">
        <v>31302</v>
      </c>
      <c r="B15774" s="7" t="s">
        <v>31303</v>
      </c>
      <c r="C15774" s="7" t="s">
        <v>34</v>
      </c>
      <c r="D15774" s="7"/>
      <c r="E15774" s="7" t="s">
        <v>2998</v>
      </c>
      <c r="F15774" s="7" t="s">
        <v>31</v>
      </c>
      <c r="G15774" s="8">
        <v>8.0500000000000007</v>
      </c>
      <c r="H15774" s="9">
        <v>9.2999999999999992E-3</v>
      </c>
      <c r="I15774" s="10">
        <v>41434.620000000003</v>
      </c>
      <c r="J15774" s="11"/>
      <c r="K15774" s="7"/>
      <c r="L15774" s="12">
        <v>60</v>
      </c>
      <c r="M15774" s="11"/>
      <c r="N15774" s="38">
        <f>I15774*(100-$B$4)*(100-$B$5)/10000</f>
        <v>41434.620000000003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2998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65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2998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21183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31312</v>
      </c>
      <c r="B15779" s="7" t="s">
        <v>31313</v>
      </c>
      <c r="C15779" s="7" t="s">
        <v>34</v>
      </c>
      <c r="D15779" s="7"/>
      <c r="E15779" s="7" t="s">
        <v>65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31314</v>
      </c>
      <c r="B15780" s="7" t="s">
        <v>31315</v>
      </c>
      <c r="C15780" s="7" t="s">
        <v>34</v>
      </c>
      <c r="D15780" s="7"/>
      <c r="E15780" s="7" t="s">
        <v>241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31316</v>
      </c>
      <c r="B15781" s="7" t="s">
        <v>31317</v>
      </c>
      <c r="C15781" s="7" t="s">
        <v>34</v>
      </c>
      <c r="D15781" s="7"/>
      <c r="E15781" s="7" t="s">
        <v>21183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31318</v>
      </c>
      <c r="B15782" s="7" t="s">
        <v>31319</v>
      </c>
      <c r="C15782" s="7" t="s">
        <v>34</v>
      </c>
      <c r="D15782" s="7"/>
      <c r="E15782" s="7" t="s">
        <v>65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31320</v>
      </c>
      <c r="B15783" s="7" t="s">
        <v>31321</v>
      </c>
      <c r="C15783" s="7" t="s">
        <v>34</v>
      </c>
      <c r="D15783" s="7"/>
      <c r="E15783" s="7" t="s">
        <v>31322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34</v>
      </c>
      <c r="D15784" s="7"/>
      <c r="E15784" s="7" t="s">
        <v>31322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34</v>
      </c>
      <c r="D15785" s="7"/>
      <c r="E15785" s="7" t="s">
        <v>65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21183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241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65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31322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21183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241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31322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31322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31322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21183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21183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31322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65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31322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31322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2998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241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31322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65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241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31322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241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31322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21183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2998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21183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2998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65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 t="s">
        <v>35</v>
      </c>
      <c r="E15830" s="7" t="s">
        <v>31417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30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31418</v>
      </c>
      <c r="B15831" s="7" t="s">
        <v>31419</v>
      </c>
      <c r="C15831" s="7" t="s">
        <v>34</v>
      </c>
      <c r="D15831" s="7" t="s">
        <v>35</v>
      </c>
      <c r="E15831" s="7" t="s">
        <v>31417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31417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31417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31417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31417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31417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31417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31417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31417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31417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31417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31417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31417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31417</v>
      </c>
      <c r="F15844" s="7" t="s">
        <v>31</v>
      </c>
      <c r="G15844" s="8">
        <v>8.0500000000000007</v>
      </c>
      <c r="H15844" s="9">
        <v>7.7499999999999999E-3</v>
      </c>
      <c r="I15844" s="10">
        <v>50135.1</v>
      </c>
      <c r="J15844" s="11"/>
      <c r="K15844" s="7" t="s">
        <v>705</v>
      </c>
      <c r="L15844" s="12">
        <v>60</v>
      </c>
      <c r="M15844" s="11"/>
      <c r="N15844" s="38">
        <f>I15844*(100-$B$4)*(100-$B$5)/10000</f>
        <v>50135.1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31417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 t="s">
        <v>406</v>
      </c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31417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31417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31417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31417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31417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31417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31417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31417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31417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31417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31417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31417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29</v>
      </c>
      <c r="E15858" s="7" t="s">
        <v>21183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/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 t="s">
        <v>406</v>
      </c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61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/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 t="s">
        <v>406</v>
      </c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11.1" customHeight="1" outlineLevel="4" x14ac:dyDescent="0.2">
      <c r="A15914" s="30" t="s">
        <v>31584</v>
      </c>
      <c r="B15914" s="30"/>
      <c r="C15914" s="30"/>
      <c r="D15914" s="30"/>
      <c r="E15914" s="30"/>
      <c r="F15914" s="30"/>
      <c r="G15914" s="30"/>
      <c r="H15914" s="30"/>
      <c r="I15914" s="30"/>
      <c r="J15914" s="30"/>
      <c r="K15914" s="30"/>
      <c r="L15914" s="30"/>
      <c r="M15914" s="30"/>
      <c r="N15914" s="37"/>
      <c r="O15914" s="37"/>
      <c r="P15914" s="37"/>
      <c r="Q15914" s="37"/>
    </row>
    <row r="15915" spans="1:17" ht="35.1" customHeight="1" outlineLevel="5" x14ac:dyDescent="0.2">
      <c r="A15915" s="6" t="s">
        <v>31585</v>
      </c>
      <c r="B15915" s="7" t="s">
        <v>31586</v>
      </c>
      <c r="C15915" s="7" t="s">
        <v>34</v>
      </c>
      <c r="D15915" s="7"/>
      <c r="E15915" s="7" t="s">
        <v>65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/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21183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65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241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65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31322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31322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31322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241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2998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65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21183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2998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31322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31322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241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31322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47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47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2998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31322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241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65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21183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31322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2998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21183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241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21183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21183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21183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47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65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31322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31322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31322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65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2998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65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2998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31322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21183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241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 t="s">
        <v>35</v>
      </c>
      <c r="E15971" s="7" t="s">
        <v>31417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31417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31417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31417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31417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31417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31417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31417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31417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31417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47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31417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31417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31417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31417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31417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 t="s">
        <v>406</v>
      </c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31417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31417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47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31417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31417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31417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31417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31417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31417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31417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31417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31417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31417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31417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29</v>
      </c>
      <c r="E15999" s="7" t="s">
        <v>21183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/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 t="s">
        <v>406</v>
      </c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47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47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61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/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7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 t="s">
        <v>406</v>
      </c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7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11.1" customHeight="1" outlineLevel="4" x14ac:dyDescent="0.2">
      <c r="A16055" s="30" t="s">
        <v>31865</v>
      </c>
      <c r="B16055" s="30"/>
      <c r="C16055" s="30"/>
      <c r="D16055" s="30"/>
      <c r="E16055" s="30"/>
      <c r="F16055" s="30"/>
      <c r="G16055" s="30"/>
      <c r="H16055" s="30"/>
      <c r="I16055" s="30"/>
      <c r="J16055" s="30"/>
      <c r="K16055" s="30"/>
      <c r="L16055" s="30"/>
      <c r="M16055" s="30"/>
      <c r="N16055" s="37"/>
      <c r="O16055" s="37"/>
      <c r="P16055" s="37"/>
      <c r="Q16055" s="37"/>
    </row>
    <row r="16056" spans="1:17" ht="47.1" customHeight="1" outlineLevel="5" x14ac:dyDescent="0.2">
      <c r="A16056" s="6" t="s">
        <v>31866</v>
      </c>
      <c r="B16056" s="7" t="s">
        <v>31867</v>
      </c>
      <c r="C16056" s="7" t="s">
        <v>57</v>
      </c>
      <c r="D16056" s="7"/>
      <c r="E16056" s="7" t="s">
        <v>31868</v>
      </c>
      <c r="F16056" s="7" t="s">
        <v>31</v>
      </c>
      <c r="G16056" s="8">
        <v>3.5</v>
      </c>
      <c r="H16056" s="9">
        <v>2.0999999999999999E-3</v>
      </c>
      <c r="I16056" s="10">
        <v>15265.38</v>
      </c>
      <c r="J16056" s="11"/>
      <c r="K16056" s="7"/>
      <c r="L16056" s="12">
        <v>60</v>
      </c>
      <c r="M16056" s="11"/>
      <c r="N16056" s="38">
        <f>I16056*(100-$B$4)*(100-$B$5)/10000</f>
        <v>15265.38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7.1" customHeight="1" outlineLevel="5" x14ac:dyDescent="0.2">
      <c r="A16057" s="6" t="s">
        <v>31869</v>
      </c>
      <c r="B16057" s="7" t="s">
        <v>31870</v>
      </c>
      <c r="C16057" s="7" t="s">
        <v>57</v>
      </c>
      <c r="D16057" s="7"/>
      <c r="E16057" s="7" t="s">
        <v>31871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31872</v>
      </c>
      <c r="B16058" s="7" t="s">
        <v>31873</v>
      </c>
      <c r="C16058" s="7" t="s">
        <v>57</v>
      </c>
      <c r="D16058" s="7"/>
      <c r="E16058" s="7" t="s">
        <v>31868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31876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31877</v>
      </c>
      <c r="B16060" s="7" t="s">
        <v>31878</v>
      </c>
      <c r="C16060" s="7" t="s">
        <v>57</v>
      </c>
      <c r="D16060" s="7"/>
      <c r="E16060" s="7" t="s">
        <v>31879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31880</v>
      </c>
      <c r="B16061" s="7" t="s">
        <v>31881</v>
      </c>
      <c r="C16061" s="7" t="s">
        <v>57</v>
      </c>
      <c r="D16061" s="7"/>
      <c r="E16061" s="7" t="s">
        <v>31879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31882</v>
      </c>
      <c r="B16062" s="7" t="s">
        <v>31883</v>
      </c>
      <c r="C16062" s="7" t="s">
        <v>57</v>
      </c>
      <c r="D16062" s="7"/>
      <c r="E16062" s="7" t="s">
        <v>31871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31886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31887</v>
      </c>
      <c r="B16064" s="7" t="s">
        <v>31888</v>
      </c>
      <c r="C16064" s="7" t="s">
        <v>57</v>
      </c>
      <c r="D16064" s="7"/>
      <c r="E16064" s="7" t="s">
        <v>31886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31889</v>
      </c>
      <c r="B16065" s="7" t="s">
        <v>31890</v>
      </c>
      <c r="C16065" s="7" t="s">
        <v>57</v>
      </c>
      <c r="D16065" s="7"/>
      <c r="E16065" s="7" t="s">
        <v>31876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31891</v>
      </c>
      <c r="B16066" s="7" t="s">
        <v>31892</v>
      </c>
      <c r="C16066" s="7" t="s">
        <v>57</v>
      </c>
      <c r="D16066" s="7"/>
      <c r="E16066" s="7" t="s">
        <v>31879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31893</v>
      </c>
      <c r="B16067" s="7" t="s">
        <v>31894</v>
      </c>
      <c r="C16067" s="7" t="s">
        <v>57</v>
      </c>
      <c r="D16067" s="7"/>
      <c r="E16067" s="7" t="s">
        <v>31871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31871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31871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31871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31871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31868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31868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31879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31868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31876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31876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31886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31876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31876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31886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31868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31886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31879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31876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31876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31886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31868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31886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31868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31868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31876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31879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31868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31868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31879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31871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31886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31879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31886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31876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31876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31886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31871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31868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31871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31876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31871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31871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31886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31886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 t="s">
        <v>35</v>
      </c>
      <c r="E16112" s="7" t="s">
        <v>31985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31986</v>
      </c>
      <c r="B16113" s="7" t="s">
        <v>31987</v>
      </c>
      <c r="C16113" s="7" t="s">
        <v>57</v>
      </c>
      <c r="D16113" s="7" t="s">
        <v>35</v>
      </c>
      <c r="E16113" s="7" t="s">
        <v>31985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31985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31985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31985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31985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31985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31985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31985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31985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31985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31985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31985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31985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31985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 t="s">
        <v>406</v>
      </c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31985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31985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31985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31985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31985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31985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31985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31985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31985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31985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31985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31985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31985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29</v>
      </c>
      <c r="E16140" s="7" t="s">
        <v>31879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/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31879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31879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31879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31879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31879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31879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31879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31879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31879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31879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31879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31879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31879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31879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 t="s">
        <v>406</v>
      </c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31879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31879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31879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31879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31879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31879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31879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31879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31879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31879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31879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31879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31879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61</v>
      </c>
      <c r="E16168" s="7" t="s">
        <v>31879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/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31879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31879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31879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31879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31879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31879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31879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31879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31879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31879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31879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31879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31879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31879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 t="s">
        <v>406</v>
      </c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31879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31879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31879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31879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31879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31879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31879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31879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31879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31879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31879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31879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31879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11.1" customHeight="1" outlineLevel="4" x14ac:dyDescent="0.2">
      <c r="A16196" s="30" t="s">
        <v>32152</v>
      </c>
      <c r="B16196" s="30"/>
      <c r="C16196" s="30"/>
      <c r="D16196" s="30"/>
      <c r="E16196" s="30"/>
      <c r="F16196" s="30"/>
      <c r="G16196" s="30"/>
      <c r="H16196" s="30"/>
      <c r="I16196" s="30"/>
      <c r="J16196" s="30"/>
      <c r="K16196" s="30"/>
      <c r="L16196" s="30"/>
      <c r="M16196" s="30"/>
      <c r="N16196" s="37"/>
      <c r="O16196" s="37"/>
      <c r="P16196" s="37"/>
      <c r="Q16196" s="37"/>
    </row>
    <row r="16197" spans="1:17" ht="35.1" customHeight="1" outlineLevel="5" x14ac:dyDescent="0.2">
      <c r="A16197" s="6" t="s">
        <v>32153</v>
      </c>
      <c r="B16197" s="7" t="s">
        <v>32154</v>
      </c>
      <c r="C16197" s="7" t="s">
        <v>57</v>
      </c>
      <c r="D16197" s="7"/>
      <c r="E16197" s="7" t="s">
        <v>31876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/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31886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31879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31876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31871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31879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31876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31871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31876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31871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31871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31886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31868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31879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31879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31868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31871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31886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31879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31876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31868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31876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47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31886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31886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31871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31876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31886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31886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31879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31886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31886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31868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31886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31879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31871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31868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31876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31879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31871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31871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31871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47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31868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47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31868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31876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31876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31868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31868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31876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31886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31871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31886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31868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31876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47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31871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31868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31868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 t="s">
        <v>35</v>
      </c>
      <c r="E16253" s="7" t="s">
        <v>31985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31985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31985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31985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31985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31985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31879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31879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31985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47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31985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31985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31985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31985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31985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31985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 t="s">
        <v>406</v>
      </c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31985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47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31985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31985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31985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31985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31985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31985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31985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31985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47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31985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31985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31985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31985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29</v>
      </c>
      <c r="E16281" s="7" t="s">
        <v>31879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/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31879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31879</v>
      </c>
      <c r="F16283" s="7" t="s">
        <v>31</v>
      </c>
      <c r="G16283" s="8">
        <v>3.5</v>
      </c>
      <c r="H16283" s="9">
        <v>1.75E-3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31879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47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31879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31879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47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31879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31879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31879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31879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31879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31879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31879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31879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31879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 t="s">
        <v>406</v>
      </c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31879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31879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31879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31879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31879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31879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31879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31879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31879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31879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31879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31879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31879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7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61</v>
      </c>
      <c r="E16309" s="7" t="s">
        <v>31879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/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31879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31879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31879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47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31879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31879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31879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31879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31879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31879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31879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31879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31879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31879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47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31879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 t="s">
        <v>406</v>
      </c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31879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31879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31879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31879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31879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31879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31879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31879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31879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31879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31879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31879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31879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11.1" customHeight="1" outlineLevel="4" x14ac:dyDescent="0.2">
      <c r="A16337" s="30" t="s">
        <v>32433</v>
      </c>
      <c r="B16337" s="30"/>
      <c r="C16337" s="30"/>
      <c r="D16337" s="30"/>
      <c r="E16337" s="30"/>
      <c r="F16337" s="30"/>
      <c r="G16337" s="30"/>
      <c r="H16337" s="30"/>
      <c r="I16337" s="30"/>
      <c r="J16337" s="30"/>
      <c r="K16337" s="30"/>
      <c r="L16337" s="30"/>
      <c r="M16337" s="30"/>
      <c r="N16337" s="37"/>
      <c r="O16337" s="37"/>
      <c r="P16337" s="37"/>
      <c r="Q16337" s="37"/>
    </row>
    <row r="16338" spans="1:17" ht="47.1" customHeight="1" outlineLevel="5" x14ac:dyDescent="0.2">
      <c r="A16338" s="6" t="s">
        <v>32434</v>
      </c>
      <c r="B16338" s="7" t="s">
        <v>32435</v>
      </c>
      <c r="C16338" s="7" t="s">
        <v>68</v>
      </c>
      <c r="D16338" s="7"/>
      <c r="E16338" s="7" t="s">
        <v>32436</v>
      </c>
      <c r="F16338" s="7" t="s">
        <v>31</v>
      </c>
      <c r="G16338" s="8">
        <v>4.4000000000000004</v>
      </c>
      <c r="H16338" s="9">
        <v>3.8999999999999998E-3</v>
      </c>
      <c r="I16338" s="10">
        <v>21807.69</v>
      </c>
      <c r="J16338" s="11"/>
      <c r="K16338" s="7"/>
      <c r="L16338" s="12">
        <v>60</v>
      </c>
      <c r="M16338" s="11"/>
      <c r="N16338" s="38">
        <f>I16338*(100-$B$4)*(100-$B$5)/10000</f>
        <v>21807.69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32437</v>
      </c>
      <c r="B16339" s="7" t="s">
        <v>32438</v>
      </c>
      <c r="C16339" s="7" t="s">
        <v>68</v>
      </c>
      <c r="D16339" s="7"/>
      <c r="E16339" s="7" t="s">
        <v>26708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32439</v>
      </c>
      <c r="B16340" s="7" t="s">
        <v>32440</v>
      </c>
      <c r="C16340" s="7" t="s">
        <v>68</v>
      </c>
      <c r="D16340" s="7"/>
      <c r="E16340" s="7" t="s">
        <v>26708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32441</v>
      </c>
      <c r="B16341" s="7" t="s">
        <v>32442</v>
      </c>
      <c r="C16341" s="7" t="s">
        <v>68</v>
      </c>
      <c r="D16341" s="7"/>
      <c r="E16341" s="7" t="s">
        <v>29985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58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29985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29985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29985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68</v>
      </c>
      <c r="D16346" s="7"/>
      <c r="E16346" s="7" t="s">
        <v>32453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32454</v>
      </c>
      <c r="B16347" s="7" t="s">
        <v>32455</v>
      </c>
      <c r="C16347" s="7" t="s">
        <v>68</v>
      </c>
      <c r="D16347" s="7"/>
      <c r="E16347" s="7" t="s">
        <v>58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32436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32453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32453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32436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32436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32436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32436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29985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58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32453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32436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32453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26708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58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32453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26708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26708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26708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29985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32453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58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26708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32453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26708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26708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26708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32436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32453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58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32453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32436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26708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29985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32436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32453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32436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29985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32436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26708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32453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 t="s">
        <v>35</v>
      </c>
      <c r="E16394" s="7" t="s">
        <v>28613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 t="s">
        <v>406</v>
      </c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29</v>
      </c>
      <c r="E16422" s="7" t="s">
        <v>29985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/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29985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29985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29985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29985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29985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29985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29985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29985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29985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29985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29985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29985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29985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29985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 t="s">
        <v>406</v>
      </c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29985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29985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29985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29985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29985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29985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29985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29985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29985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29985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29985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29985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29985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61</v>
      </c>
      <c r="E16450" s="7" t="s">
        <v>29985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/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29985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29985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29985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29985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29985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29985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29985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29985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29985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29985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29985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29985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29985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29985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 t="s">
        <v>406</v>
      </c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29985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29985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29985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29985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29985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29985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29985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29985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29985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29985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29985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29985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29985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11.1" customHeight="1" outlineLevel="4" x14ac:dyDescent="0.2">
      <c r="A16478" s="30" t="s">
        <v>32716</v>
      </c>
      <c r="B16478" s="30"/>
      <c r="C16478" s="30"/>
      <c r="D16478" s="30"/>
      <c r="E16478" s="30"/>
      <c r="F16478" s="30"/>
      <c r="G16478" s="30"/>
      <c r="H16478" s="30"/>
      <c r="I16478" s="30"/>
      <c r="J16478" s="30"/>
      <c r="K16478" s="30"/>
      <c r="L16478" s="30"/>
      <c r="M16478" s="30"/>
      <c r="N16478" s="37"/>
      <c r="O16478" s="37"/>
      <c r="P16478" s="37"/>
      <c r="Q16478" s="37"/>
    </row>
    <row r="16479" spans="1:17" ht="35.1" customHeight="1" outlineLevel="5" x14ac:dyDescent="0.2">
      <c r="A16479" s="6" t="s">
        <v>32717</v>
      </c>
      <c r="B16479" s="7" t="s">
        <v>32718</v>
      </c>
      <c r="C16479" s="7" t="s">
        <v>68</v>
      </c>
      <c r="D16479" s="7"/>
      <c r="E16479" s="7" t="s">
        <v>32436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/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26708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58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32453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26708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26708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26708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32436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32436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32453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29985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32453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32453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26708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47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26708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29985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47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32453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26708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29985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47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32436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26708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32436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32453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58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29985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47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32436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32453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29985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32436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32436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32436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26708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32436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29985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32453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32436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32453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29985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32436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26708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32453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26708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32453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47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32453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58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26708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58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29985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47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58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 t="s">
        <v>35</v>
      </c>
      <c r="E16535" s="7" t="s">
        <v>28613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7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47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47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 t="s">
        <v>406</v>
      </c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29</v>
      </c>
      <c r="E16563" s="7" t="s">
        <v>29985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29985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29985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29985</v>
      </c>
      <c r="F16566" s="7" t="s">
        <v>31</v>
      </c>
      <c r="G16566" s="8">
        <v>4.4000000000000004</v>
      </c>
      <c r="H16566" s="9">
        <v>3.2499999999999999E-3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29985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29985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29985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29985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29985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29985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29985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29985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29985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29985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29985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29985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29985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 t="s">
        <v>406</v>
      </c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29985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29985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29985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29985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29985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29985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29985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47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29985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29985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29985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29985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61</v>
      </c>
      <c r="E16591" s="7" t="s">
        <v>29985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29985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47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29985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29985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29985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29985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29985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29985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29985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7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29985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29985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29985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29985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29985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29985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29985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29985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 t="s">
        <v>406</v>
      </c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29985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29985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29985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29985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29985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29985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29985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29985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29985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29985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29985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11.1" customHeight="1" outlineLevel="4" x14ac:dyDescent="0.2">
      <c r="A16619" s="30" t="s">
        <v>32997</v>
      </c>
      <c r="B16619" s="30"/>
      <c r="C16619" s="30"/>
      <c r="D16619" s="30"/>
      <c r="E16619" s="30"/>
      <c r="F16619" s="30"/>
      <c r="G16619" s="30"/>
      <c r="H16619" s="30"/>
      <c r="I16619" s="30"/>
      <c r="J16619" s="30"/>
      <c r="K16619" s="30"/>
      <c r="L16619" s="30"/>
      <c r="M16619" s="30"/>
      <c r="N16619" s="37"/>
      <c r="O16619" s="37"/>
      <c r="P16619" s="37"/>
      <c r="Q16619" s="37"/>
    </row>
    <row r="16620" spans="1:17" ht="47.1" customHeight="1" outlineLevel="5" x14ac:dyDescent="0.2">
      <c r="A16620" s="6" t="s">
        <v>32998</v>
      </c>
      <c r="B16620" s="7" t="s">
        <v>32999</v>
      </c>
      <c r="C16620" s="7" t="s">
        <v>72</v>
      </c>
      <c r="D16620" s="7"/>
      <c r="E16620" s="7" t="s">
        <v>413</v>
      </c>
      <c r="F16620" s="7" t="s">
        <v>31</v>
      </c>
      <c r="G16620" s="8">
        <v>5.6</v>
      </c>
      <c r="H16620" s="9">
        <v>5.7000000000000002E-3</v>
      </c>
      <c r="I16620" s="10">
        <v>28350</v>
      </c>
      <c r="J16620" s="11"/>
      <c r="K16620" s="7"/>
      <c r="L16620" s="12">
        <v>60</v>
      </c>
      <c r="M16620" s="11"/>
      <c r="N16620" s="38">
        <f>I16620*(100-$B$4)*(100-$B$5)/10000</f>
        <v>28350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5766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33002</v>
      </c>
      <c r="B16622" s="7" t="s">
        <v>33003</v>
      </c>
      <c r="C16622" s="7" t="s">
        <v>72</v>
      </c>
      <c r="D16622" s="7"/>
      <c r="E16622" s="7" t="s">
        <v>26837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33004</v>
      </c>
      <c r="B16623" s="7" t="s">
        <v>33005</v>
      </c>
      <c r="C16623" s="7" t="s">
        <v>72</v>
      </c>
      <c r="D16623" s="7"/>
      <c r="E16623" s="7" t="s">
        <v>413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33006</v>
      </c>
      <c r="B16624" s="7" t="s">
        <v>33007</v>
      </c>
      <c r="C16624" s="7" t="s">
        <v>72</v>
      </c>
      <c r="D16624" s="7"/>
      <c r="E16624" s="7" t="s">
        <v>413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33008</v>
      </c>
      <c r="B16625" s="7" t="s">
        <v>33009</v>
      </c>
      <c r="C16625" s="7" t="s">
        <v>72</v>
      </c>
      <c r="D16625" s="7"/>
      <c r="E16625" s="7" t="s">
        <v>5766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33010</v>
      </c>
      <c r="B16626" s="7" t="s">
        <v>33011</v>
      </c>
      <c r="C16626" s="7" t="s">
        <v>72</v>
      </c>
      <c r="D16626" s="7"/>
      <c r="E16626" s="7" t="s">
        <v>26837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33012</v>
      </c>
      <c r="B16627" s="7" t="s">
        <v>33013</v>
      </c>
      <c r="C16627" s="7" t="s">
        <v>72</v>
      </c>
      <c r="D16627" s="7"/>
      <c r="E16627" s="7" t="s">
        <v>33014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72</v>
      </c>
      <c r="D16628" s="7"/>
      <c r="E16628" s="7" t="s">
        <v>26837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33017</v>
      </c>
      <c r="B16629" s="7" t="s">
        <v>33018</v>
      </c>
      <c r="C16629" s="7" t="s">
        <v>72</v>
      </c>
      <c r="D16629" s="7"/>
      <c r="E16629" s="7" t="s">
        <v>5766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33019</v>
      </c>
      <c r="B16630" s="7" t="s">
        <v>33020</v>
      </c>
      <c r="C16630" s="7" t="s">
        <v>72</v>
      </c>
      <c r="D16630" s="7"/>
      <c r="E16630" s="7" t="s">
        <v>5766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33021</v>
      </c>
      <c r="B16631" s="7" t="s">
        <v>33022</v>
      </c>
      <c r="C16631" s="7" t="s">
        <v>72</v>
      </c>
      <c r="D16631" s="7"/>
      <c r="E16631" s="7" t="s">
        <v>33014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33023</v>
      </c>
      <c r="B16632" s="7" t="s">
        <v>33024</v>
      </c>
      <c r="C16632" s="7" t="s">
        <v>72</v>
      </c>
      <c r="D16632" s="7"/>
      <c r="E16632" s="7" t="s">
        <v>26837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33025</v>
      </c>
      <c r="B16633" s="7" t="s">
        <v>33026</v>
      </c>
      <c r="C16633" s="7" t="s">
        <v>72</v>
      </c>
      <c r="D16633" s="7"/>
      <c r="E16633" s="7" t="s">
        <v>5766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33027</v>
      </c>
      <c r="B16634" s="7" t="s">
        <v>33028</v>
      </c>
      <c r="C16634" s="7" t="s">
        <v>72</v>
      </c>
      <c r="D16634" s="7"/>
      <c r="E16634" s="7" t="s">
        <v>33029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33030</v>
      </c>
      <c r="B16635" s="7" t="s">
        <v>33031</v>
      </c>
      <c r="C16635" s="7" t="s">
        <v>72</v>
      </c>
      <c r="D16635" s="7"/>
      <c r="E16635" s="7" t="s">
        <v>26837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26837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33029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413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33029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5766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33014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33029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5766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26837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5766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5766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26837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26837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33029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26837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5766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33014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26837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33014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33029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33029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26837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5766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33029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5766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33029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33029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33014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33029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33029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33014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33014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 t="s">
        <v>35</v>
      </c>
      <c r="E16676" s="7" t="s">
        <v>33114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33115</v>
      </c>
      <c r="B16677" s="7" t="s">
        <v>33116</v>
      </c>
      <c r="C16677" s="7" t="s">
        <v>72</v>
      </c>
      <c r="D16677" s="7" t="s">
        <v>35</v>
      </c>
      <c r="E16677" s="7" t="s">
        <v>33114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33114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33114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33114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33114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33114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 t="s">
        <v>406</v>
      </c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33114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33114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33114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33114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33114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33114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33114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33114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33114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33114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33114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33114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33114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29</v>
      </c>
      <c r="E16704" s="7" t="s">
        <v>33014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/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33014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33014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33014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33014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33014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33014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33014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33014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33014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33014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33014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33014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33014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33014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 t="s">
        <v>406</v>
      </c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33014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33014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33014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33014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33014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33014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33014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33014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33014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33014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33014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33014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33014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61</v>
      </c>
      <c r="E16732" s="7" t="s">
        <v>33014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/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33014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33014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33014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33014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33014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33014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33014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33014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33014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33014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33014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33014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33014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33014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 t="s">
        <v>406</v>
      </c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33014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33014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33014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33014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33014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33014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33014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33014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33014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33014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33014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33014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33014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11.1" customHeight="1" outlineLevel="4" x14ac:dyDescent="0.2">
      <c r="A16760" s="30" t="s">
        <v>33281</v>
      </c>
      <c r="B16760" s="30"/>
      <c r="C16760" s="30"/>
      <c r="D16760" s="30"/>
      <c r="E16760" s="30"/>
      <c r="F16760" s="30"/>
      <c r="G16760" s="30"/>
      <c r="H16760" s="30"/>
      <c r="I16760" s="30"/>
      <c r="J16760" s="30"/>
      <c r="K16760" s="30"/>
      <c r="L16760" s="30"/>
      <c r="M16760" s="30"/>
      <c r="N16760" s="37"/>
      <c r="O16760" s="37"/>
      <c r="P16760" s="37"/>
      <c r="Q16760" s="37"/>
    </row>
    <row r="16761" spans="1:17" ht="35.1" customHeight="1" outlineLevel="5" x14ac:dyDescent="0.2">
      <c r="A16761" s="6" t="s">
        <v>33282</v>
      </c>
      <c r="B16761" s="7" t="s">
        <v>33283</v>
      </c>
      <c r="C16761" s="7" t="s">
        <v>72</v>
      </c>
      <c r="D16761" s="7"/>
      <c r="E16761" s="7" t="s">
        <v>26837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/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26837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413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33014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26837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5766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5766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33029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413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5766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33029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26837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26837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5766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47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413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33029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26837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26837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5766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413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33014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33014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33029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33029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413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5766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47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413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33014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26837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33014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5766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33029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33014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33014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5766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33029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413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33029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33029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5766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33014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26837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33029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5766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47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33029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413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5766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26837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33029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26837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47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26837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 t="s">
        <v>35</v>
      </c>
      <c r="E16817" s="7" t="s">
        <v>33114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33114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47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33114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47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33114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33114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33114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33114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 t="s">
        <v>406</v>
      </c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33114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33114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33114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33114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33114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33114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33114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33114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33114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33114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33114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47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33114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33114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29</v>
      </c>
      <c r="E16845" s="7" t="s">
        <v>33014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/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33014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33014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33014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33014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33014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33014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33014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33014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33014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33014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33014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33014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33014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33014</v>
      </c>
      <c r="F16859" s="7" t="s">
        <v>31</v>
      </c>
      <c r="G16859" s="8">
        <v>5.6</v>
      </c>
      <c r="H16859" s="9">
        <v>5.7000000000000002E-3</v>
      </c>
      <c r="I16859" s="10">
        <v>28277.08</v>
      </c>
      <c r="J16859" s="11"/>
      <c r="K16859" s="7" t="s">
        <v>705</v>
      </c>
      <c r="L16859" s="12">
        <v>60</v>
      </c>
      <c r="M16859" s="11"/>
      <c r="N16859" s="38">
        <f>I16859*(100-$B$4)*(100-$B$5)/10000</f>
        <v>28277.08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33014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 t="s">
        <v>406</v>
      </c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33014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33014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33014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33014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33014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33014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33014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47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33014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33014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33014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33014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47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33014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33014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61</v>
      </c>
      <c r="E16874" s="7" t="s">
        <v>33014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/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33014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33014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33014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33014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33014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33014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33014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33014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33014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33014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33014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33014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33014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33014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 t="s">
        <v>406</v>
      </c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33014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33014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33014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33014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47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33014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33014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33014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47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33014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33014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47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33014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33014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33014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33014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11.1" customHeight="1" outlineLevel="4" x14ac:dyDescent="0.2">
      <c r="A16902" s="30" t="s">
        <v>33564</v>
      </c>
      <c r="B16902" s="30"/>
      <c r="C16902" s="30"/>
      <c r="D16902" s="30"/>
      <c r="E16902" s="30"/>
      <c r="F16902" s="30"/>
      <c r="G16902" s="30"/>
      <c r="H16902" s="30"/>
      <c r="I16902" s="30"/>
      <c r="J16902" s="30"/>
      <c r="K16902" s="30"/>
      <c r="L16902" s="30"/>
      <c r="M16902" s="30"/>
      <c r="N16902" s="37"/>
      <c r="O16902" s="37"/>
      <c r="P16902" s="37"/>
      <c r="Q16902" s="37"/>
    </row>
    <row r="16903" spans="1:17" ht="23.1" customHeight="1" outlineLevel="5" x14ac:dyDescent="0.2">
      <c r="A16903" s="6" t="s">
        <v>33565</v>
      </c>
      <c r="B16903" s="7" t="s">
        <v>33566</v>
      </c>
      <c r="C16903" s="7"/>
      <c r="D16903" s="7"/>
      <c r="E16903" s="7" t="s">
        <v>52</v>
      </c>
      <c r="F16903" s="7" t="s">
        <v>31</v>
      </c>
      <c r="G16903" s="8">
        <v>0.16600000000000001</v>
      </c>
      <c r="H16903" s="9">
        <v>2.61E-4</v>
      </c>
      <c r="I16903" s="13">
        <v>445.84</v>
      </c>
      <c r="J16903" s="11"/>
      <c r="K16903" s="7"/>
      <c r="L16903" s="12">
        <v>15</v>
      </c>
      <c r="M16903" s="11"/>
      <c r="N16903" s="38">
        <f>I16903*(100-$B$4)*(100-$B$5)/10000</f>
        <v>445.84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2.61E-4</v>
      </c>
      <c r="I16904" s="13">
        <v>300</v>
      </c>
      <c r="J16904" s="11"/>
      <c r="K16904" s="7"/>
      <c r="L16904" s="12">
        <v>15</v>
      </c>
      <c r="M16904" s="11"/>
      <c r="N16904" s="38">
        <f>I16904*(100-$B$4)*(100-$B$5)/10000</f>
        <v>300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0.56000000000000005</v>
      </c>
      <c r="H16905" s="9">
        <v>2.61E-4</v>
      </c>
      <c r="I16905" s="13">
        <v>390.12</v>
      </c>
      <c r="J16905" s="11"/>
      <c r="K16905" s="7"/>
      <c r="L16905" s="12">
        <v>15</v>
      </c>
      <c r="M16905" s="11"/>
      <c r="N16905" s="38">
        <f>I16905*(100-$B$4)*(100-$B$5)/10000</f>
        <v>390.12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0.16600000000000001</v>
      </c>
      <c r="H16906" s="9">
        <v>2.61E-4</v>
      </c>
      <c r="I16906" s="10">
        <v>1077.47</v>
      </c>
      <c r="J16906" s="11"/>
      <c r="K16906" s="7"/>
      <c r="L16906" s="12">
        <v>15</v>
      </c>
      <c r="M16906" s="11"/>
      <c r="N16906" s="38">
        <f>I16906*(100-$B$4)*(100-$B$5)/10000</f>
        <v>1077.47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23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0.16600000000000001</v>
      </c>
      <c r="H16907" s="9">
        <v>2.61E-4</v>
      </c>
      <c r="I16907" s="13">
        <v>250</v>
      </c>
      <c r="J16907" s="11"/>
      <c r="K16907" s="7"/>
      <c r="L16907" s="12">
        <v>15</v>
      </c>
      <c r="M16907" s="11"/>
      <c r="N16907" s="38">
        <f>I16907*(100-$B$4)*(100-$B$5)/10000</f>
        <v>250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0.69</v>
      </c>
      <c r="H16908" s="9">
        <v>2.61E-4</v>
      </c>
      <c r="I16908" s="13">
        <v>594.47</v>
      </c>
      <c r="J16908" s="11"/>
      <c r="K16908" s="7"/>
      <c r="L16908" s="12">
        <v>15</v>
      </c>
      <c r="M16908" s="11"/>
      <c r="N16908" s="38">
        <f>I16908*(100-$B$4)*(100-$B$5)/10000</f>
        <v>594.47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0.81</v>
      </c>
      <c r="H16909" s="9">
        <v>2.61E-4</v>
      </c>
      <c r="I16909" s="13">
        <v>817.38</v>
      </c>
      <c r="J16909" s="11"/>
      <c r="K16909" s="7"/>
      <c r="L16909" s="12">
        <v>15</v>
      </c>
      <c r="M16909" s="11"/>
      <c r="N16909" s="38">
        <f>I16909*(100-$B$4)*(100-$B$5)/10000</f>
        <v>817.38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0.16600000000000001</v>
      </c>
      <c r="H16910" s="9">
        <v>2.61E-4</v>
      </c>
      <c r="I16910" s="13">
        <v>250</v>
      </c>
      <c r="J16910" s="11"/>
      <c r="K16910" s="7"/>
      <c r="L16910" s="12">
        <v>15</v>
      </c>
      <c r="M16910" s="11"/>
      <c r="N16910" s="38">
        <f>I16910*(100-$B$4)*(100-$B$5)/10000</f>
        <v>250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0.69</v>
      </c>
      <c r="H16911" s="9">
        <v>2.61E-4</v>
      </c>
      <c r="I16911" s="13">
        <v>594.47</v>
      </c>
      <c r="J16911" s="11"/>
      <c r="K16911" s="7"/>
      <c r="L16911" s="12">
        <v>15</v>
      </c>
      <c r="M16911" s="11"/>
      <c r="N16911" s="38">
        <f>I16911*(100-$B$4)*(100-$B$5)/10000</f>
        <v>594.47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0.43</v>
      </c>
      <c r="H16912" s="9">
        <v>2.61E-4</v>
      </c>
      <c r="I16912" s="13">
        <v>195.06</v>
      </c>
      <c r="J16912" s="11"/>
      <c r="K16912" s="7"/>
      <c r="L16912" s="12">
        <v>15</v>
      </c>
      <c r="M16912" s="11"/>
      <c r="N16912" s="38">
        <f>I16912*(100-$B$4)*(100-$B$5)/10000</f>
        <v>195.06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0.94</v>
      </c>
      <c r="H16913" s="9">
        <v>2.61E-4</v>
      </c>
      <c r="I16913" s="10">
        <v>1021.72</v>
      </c>
      <c r="J16913" s="11"/>
      <c r="K16913" s="7"/>
      <c r="L16913" s="12">
        <v>15</v>
      </c>
      <c r="M16913" s="11"/>
      <c r="N16913" s="38">
        <f>I16913*(100-$B$4)*(100-$B$5)/10000</f>
        <v>1021.72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0.16600000000000001</v>
      </c>
      <c r="H16914" s="9">
        <v>2.61E-4</v>
      </c>
      <c r="I16914" s="10">
        <v>1077.47</v>
      </c>
      <c r="J16914" s="11"/>
      <c r="K16914" s="7"/>
      <c r="L16914" s="12">
        <v>15</v>
      </c>
      <c r="M16914" s="11"/>
      <c r="N16914" s="38">
        <f>I16914*(100-$B$4)*(100-$B$5)/10000</f>
        <v>1077.47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23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0.94</v>
      </c>
      <c r="H16915" s="9">
        <v>2.61E-4</v>
      </c>
      <c r="I16915" s="10">
        <v>1021.72</v>
      </c>
      <c r="J16915" s="11"/>
      <c r="K16915" s="7"/>
      <c r="L16915" s="12">
        <v>15</v>
      </c>
      <c r="M16915" s="11"/>
      <c r="N16915" s="38">
        <f>I16915*(100-$B$4)*(100-$B$5)/10000</f>
        <v>1021.72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0.56000000000000005</v>
      </c>
      <c r="H16916" s="9">
        <v>2.61E-4</v>
      </c>
      <c r="I16916" s="13">
        <v>390.12</v>
      </c>
      <c r="J16916" s="11"/>
      <c r="K16916" s="7"/>
      <c r="L16916" s="12">
        <v>15</v>
      </c>
      <c r="M16916" s="11"/>
      <c r="N16916" s="38">
        <f>I16916*(100-$B$4)*(100-$B$5)/10000</f>
        <v>390.12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0.81</v>
      </c>
      <c r="H16917" s="9">
        <v>2.61E-4</v>
      </c>
      <c r="I16917" s="13">
        <v>817.38</v>
      </c>
      <c r="J16917" s="11"/>
      <c r="K16917" s="7"/>
      <c r="L16917" s="12">
        <v>15</v>
      </c>
      <c r="M16917" s="11"/>
      <c r="N16917" s="38">
        <f>I16917*(100-$B$4)*(100-$B$5)/10000</f>
        <v>817.38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3">
        <v>445.84</v>
      </c>
      <c r="J16918" s="11"/>
      <c r="K16918" s="7"/>
      <c r="L16918" s="12">
        <v>15</v>
      </c>
      <c r="M16918" s="11"/>
      <c r="N16918" s="38">
        <f>I16918*(100-$B$4)*(100-$B$5)/10000</f>
        <v>445.84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0.43</v>
      </c>
      <c r="H16919" s="9">
        <v>2.61E-4</v>
      </c>
      <c r="I16919" s="13">
        <v>195.06</v>
      </c>
      <c r="J16919" s="11"/>
      <c r="K16919" s="7"/>
      <c r="L16919" s="12">
        <v>15</v>
      </c>
      <c r="M16919" s="11"/>
      <c r="N16919" s="38">
        <f>I16919*(100-$B$4)*(100-$B$5)/10000</f>
        <v>195.06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11.1" customHeight="1" outlineLevel="3" x14ac:dyDescent="0.2">
      <c r="A16920" s="29" t="s">
        <v>33599</v>
      </c>
      <c r="B16920" s="29"/>
      <c r="C16920" s="29"/>
      <c r="D16920" s="29"/>
      <c r="E16920" s="29"/>
      <c r="F16920" s="29"/>
      <c r="G16920" s="29"/>
      <c r="H16920" s="29"/>
      <c r="I16920" s="29"/>
      <c r="J16920" s="29"/>
      <c r="K16920" s="29"/>
      <c r="L16920" s="29"/>
      <c r="M16920" s="29"/>
      <c r="N16920" s="36"/>
      <c r="O16920" s="36"/>
      <c r="P16920" s="36"/>
      <c r="Q16920" s="36"/>
    </row>
    <row r="16921" spans="1:17" ht="11.1" customHeight="1" outlineLevel="4" x14ac:dyDescent="0.2">
      <c r="A16921" s="30" t="s">
        <v>33600</v>
      </c>
      <c r="B16921" s="30"/>
      <c r="C16921" s="30"/>
      <c r="D16921" s="30"/>
      <c r="E16921" s="30"/>
      <c r="F16921" s="30"/>
      <c r="G16921" s="30"/>
      <c r="H16921" s="30"/>
      <c r="I16921" s="30"/>
      <c r="J16921" s="30"/>
      <c r="K16921" s="30"/>
      <c r="L16921" s="30"/>
      <c r="M16921" s="30"/>
      <c r="N16921" s="37"/>
      <c r="O16921" s="37"/>
      <c r="P16921" s="37"/>
      <c r="Q16921" s="37"/>
    </row>
    <row r="16922" spans="1:17" ht="35.1" customHeight="1" outlineLevel="5" x14ac:dyDescent="0.2">
      <c r="A16922" s="6" t="s">
        <v>33601</v>
      </c>
      <c r="B16922" s="7" t="s">
        <v>33602</v>
      </c>
      <c r="C16922" s="7" t="s">
        <v>68</v>
      </c>
      <c r="D16922" s="7" t="s">
        <v>35</v>
      </c>
      <c r="E16922" s="7" t="s">
        <v>398</v>
      </c>
      <c r="F16922" s="7" t="s">
        <v>31</v>
      </c>
      <c r="G16922" s="8">
        <v>4.4000000000000004</v>
      </c>
      <c r="H16922" s="9">
        <v>3.8999999999999998E-3</v>
      </c>
      <c r="I16922" s="10">
        <v>39240.050000000003</v>
      </c>
      <c r="J16922" s="11"/>
      <c r="K16922" s="7"/>
      <c r="L16922" s="11"/>
      <c r="M16922" s="11"/>
      <c r="N16922" s="38">
        <f>I16922*(100-$B$4)*(100-$B$5)/10000</f>
        <v>39240.050000000003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29</v>
      </c>
      <c r="E16930" s="7" t="s">
        <v>79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61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72</v>
      </c>
      <c r="D16946" s="7" t="s">
        <v>35</v>
      </c>
      <c r="E16946" s="7" t="s">
        <v>2960</v>
      </c>
      <c r="F16946" s="7" t="s">
        <v>31</v>
      </c>
      <c r="G16946" s="8">
        <v>4.4000000000000004</v>
      </c>
      <c r="H16946" s="9">
        <v>3.8999999999999998E-3</v>
      </c>
      <c r="I16946" s="10">
        <v>40322.54</v>
      </c>
      <c r="J16946" s="11"/>
      <c r="K16946" s="7"/>
      <c r="L16946" s="11"/>
      <c r="M16946" s="11"/>
      <c r="N16946" s="38">
        <f>I16946*(100-$B$4)*(100-$B$5)/10000</f>
        <v>40322.54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29</v>
      </c>
      <c r="E16954" s="7" t="s">
        <v>33667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33668</v>
      </c>
      <c r="B16955" s="7" t="s">
        <v>33669</v>
      </c>
      <c r="C16955" s="7" t="s">
        <v>72</v>
      </c>
      <c r="D16955" s="7" t="s">
        <v>29</v>
      </c>
      <c r="E16955" s="7" t="s">
        <v>33667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33667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33667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33667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33667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33667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33667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61</v>
      </c>
      <c r="E16962" s="7" t="s">
        <v>33667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33667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33667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33667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33667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33667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33667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33667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11.1" customHeight="1" outlineLevel="4" x14ac:dyDescent="0.2">
      <c r="A16970" s="30" t="s">
        <v>33698</v>
      </c>
      <c r="B16970" s="30"/>
      <c r="C16970" s="30"/>
      <c r="D16970" s="30"/>
      <c r="E16970" s="30"/>
      <c r="F16970" s="30"/>
      <c r="G16970" s="30"/>
      <c r="H16970" s="30"/>
      <c r="I16970" s="30"/>
      <c r="J16970" s="30"/>
      <c r="K16970" s="30"/>
      <c r="L16970" s="30"/>
      <c r="M16970" s="30"/>
      <c r="N16970" s="37"/>
      <c r="O16970" s="37"/>
      <c r="P16970" s="37"/>
      <c r="Q16970" s="37"/>
    </row>
    <row r="16971" spans="1:17" ht="35.1" customHeight="1" outlineLevel="5" x14ac:dyDescent="0.2">
      <c r="A16971" s="6" t="s">
        <v>33699</v>
      </c>
      <c r="B16971" s="7" t="s">
        <v>33700</v>
      </c>
      <c r="C16971" s="7" t="s">
        <v>5226</v>
      </c>
      <c r="D16971" s="7" t="s">
        <v>35</v>
      </c>
      <c r="E16971" s="7" t="s">
        <v>31417</v>
      </c>
      <c r="F16971" s="7" t="s">
        <v>31</v>
      </c>
      <c r="G16971" s="8">
        <v>5.6</v>
      </c>
      <c r="H16971" s="9">
        <v>5.7000000000000002E-3</v>
      </c>
      <c r="I16971" s="10">
        <v>46817.46</v>
      </c>
      <c r="J16971" s="11"/>
      <c r="K16971" s="7"/>
      <c r="L16971" s="11"/>
      <c r="M16971" s="11"/>
      <c r="N16971" s="38">
        <f>I16971*(100-$B$4)*(100-$B$5)/10000</f>
        <v>46817.46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31417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31417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31417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31417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31417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31417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31417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29</v>
      </c>
      <c r="E16979" s="7" t="s">
        <v>31417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31417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31417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31417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31417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31417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31417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31417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61</v>
      </c>
      <c r="E16987" s="7" t="s">
        <v>31417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31417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31417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31417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31417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31417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31417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31417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43</v>
      </c>
      <c r="D16995" s="7" t="s">
        <v>35</v>
      </c>
      <c r="E16995" s="7" t="s">
        <v>40</v>
      </c>
      <c r="F16995" s="7" t="s">
        <v>31</v>
      </c>
      <c r="G16995" s="8">
        <v>5.6</v>
      </c>
      <c r="H16995" s="9">
        <v>5.7000000000000002E-3</v>
      </c>
      <c r="I16995" s="10">
        <v>48441.19</v>
      </c>
      <c r="J16995" s="11"/>
      <c r="K16995" s="7"/>
      <c r="L16995" s="11"/>
      <c r="M16995" s="11"/>
      <c r="N16995" s="38">
        <f>I16995*(100-$B$4)*(100-$B$5)/10000</f>
        <v>48441.19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29</v>
      </c>
      <c r="E17003" s="7" t="s">
        <v>8355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6.8900000000000003E-3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2">
        <v>1</v>
      </c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61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11.1" customHeight="1" outlineLevel="4" x14ac:dyDescent="0.2">
      <c r="A17019" s="30" t="s">
        <v>33795</v>
      </c>
      <c r="B17019" s="30"/>
      <c r="C17019" s="30"/>
      <c r="D17019" s="30"/>
      <c r="E17019" s="30"/>
      <c r="F17019" s="30"/>
      <c r="G17019" s="30"/>
      <c r="H17019" s="30"/>
      <c r="I17019" s="30"/>
      <c r="J17019" s="30"/>
      <c r="K17019" s="30"/>
      <c r="L17019" s="30"/>
      <c r="M17019" s="30"/>
      <c r="N17019" s="37"/>
      <c r="O17019" s="37"/>
      <c r="P17019" s="37"/>
      <c r="Q17019" s="37"/>
    </row>
    <row r="17020" spans="1:17" ht="35.1" customHeight="1" outlineLevel="5" x14ac:dyDescent="0.2">
      <c r="A17020" s="6" t="s">
        <v>33796</v>
      </c>
      <c r="B17020" s="7" t="s">
        <v>33797</v>
      </c>
      <c r="C17020" s="7" t="s">
        <v>20744</v>
      </c>
      <c r="D17020" s="7" t="s">
        <v>35</v>
      </c>
      <c r="E17020" s="7" t="s">
        <v>33798</v>
      </c>
      <c r="F17020" s="7" t="s">
        <v>31</v>
      </c>
      <c r="G17020" s="8">
        <v>6.85</v>
      </c>
      <c r="H17020" s="9">
        <v>7.4999999999999997E-3</v>
      </c>
      <c r="I17020" s="10">
        <v>53853.61</v>
      </c>
      <c r="J17020" s="11"/>
      <c r="K17020" s="7"/>
      <c r="L17020" s="11"/>
      <c r="M17020" s="11"/>
      <c r="N17020" s="38">
        <f>I17020*(100-$B$4)*(100-$B$5)/10000</f>
        <v>53853.61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20744</v>
      </c>
      <c r="D17021" s="7" t="s">
        <v>35</v>
      </c>
      <c r="E17021" s="7" t="s">
        <v>33798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33798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33798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33798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33798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33798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33798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29</v>
      </c>
      <c r="E17028" s="7" t="s">
        <v>2810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61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11.1" customHeight="1" outlineLevel="4" x14ac:dyDescent="0.2">
      <c r="A17044" s="30" t="s">
        <v>33845</v>
      </c>
      <c r="B17044" s="30"/>
      <c r="C17044" s="30"/>
      <c r="D17044" s="30"/>
      <c r="E17044" s="30"/>
      <c r="F17044" s="30"/>
      <c r="G17044" s="30"/>
      <c r="H17044" s="30"/>
      <c r="I17044" s="30"/>
      <c r="J17044" s="30"/>
      <c r="K17044" s="30"/>
      <c r="L17044" s="30"/>
      <c r="M17044" s="30"/>
      <c r="N17044" s="37"/>
      <c r="O17044" s="37"/>
      <c r="P17044" s="37"/>
      <c r="Q17044" s="37"/>
    </row>
    <row r="17045" spans="1:17" ht="35.1" customHeight="1" outlineLevel="5" x14ac:dyDescent="0.2">
      <c r="A17045" s="6" t="s">
        <v>33846</v>
      </c>
      <c r="B17045" s="7" t="s">
        <v>33847</v>
      </c>
      <c r="C17045" s="7" t="s">
        <v>8426</v>
      </c>
      <c r="D17045" s="7" t="s">
        <v>35</v>
      </c>
      <c r="E17045" s="7" t="s">
        <v>21447</v>
      </c>
      <c r="F17045" s="7" t="s">
        <v>31</v>
      </c>
      <c r="G17045" s="8">
        <v>8.0500000000000007</v>
      </c>
      <c r="H17045" s="9">
        <v>9.2999999999999992E-3</v>
      </c>
      <c r="I17045" s="10">
        <v>73879.55</v>
      </c>
      <c r="J17045" s="11"/>
      <c r="K17045" s="7"/>
      <c r="L17045" s="11"/>
      <c r="M17045" s="11"/>
      <c r="N17045" s="38">
        <f>I17045*(100-$B$4)*(100-$B$5)/10000</f>
        <v>73879.55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29</v>
      </c>
      <c r="E17053" s="7" t="s">
        <v>1432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61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11.1" customHeight="1" outlineLevel="4" x14ac:dyDescent="0.2">
      <c r="A17069" s="30" t="s">
        <v>33894</v>
      </c>
      <c r="B17069" s="30"/>
      <c r="C17069" s="30"/>
      <c r="D17069" s="30"/>
      <c r="E17069" s="30"/>
      <c r="F17069" s="30"/>
      <c r="G17069" s="30"/>
      <c r="H17069" s="30"/>
      <c r="I17069" s="30"/>
      <c r="J17069" s="30"/>
      <c r="K17069" s="30"/>
      <c r="L17069" s="30"/>
      <c r="M17069" s="30"/>
      <c r="N17069" s="37"/>
      <c r="O17069" s="37"/>
      <c r="P17069" s="37"/>
      <c r="Q17069" s="37"/>
    </row>
    <row r="17070" spans="1:17" ht="47.1" customHeight="1" outlineLevel="5" x14ac:dyDescent="0.2">
      <c r="A17070" s="6" t="s">
        <v>33895</v>
      </c>
      <c r="B17070" s="7" t="s">
        <v>33896</v>
      </c>
      <c r="C17070" s="7" t="s">
        <v>8426</v>
      </c>
      <c r="D17070" s="7"/>
      <c r="E17070" s="7" t="s">
        <v>234</v>
      </c>
      <c r="F17070" s="7" t="s">
        <v>31</v>
      </c>
      <c r="G17070" s="8">
        <v>6.85</v>
      </c>
      <c r="H17070" s="9">
        <v>7.4999999999999997E-3</v>
      </c>
      <c r="I17070" s="10">
        <v>80604.52</v>
      </c>
      <c r="J17070" s="11"/>
      <c r="K17070" s="7" t="s">
        <v>30168</v>
      </c>
      <c r="L17070" s="11"/>
      <c r="M17070" s="11"/>
      <c r="N17070" s="38">
        <f>I17070*(100-$B$4)*(100-$B$5)/10000</f>
        <v>80604.52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30168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30168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30168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30168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30168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30168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30168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11.1" customHeight="1" outlineLevel="4" x14ac:dyDescent="0.2">
      <c r="A17078" s="30" t="s">
        <v>33911</v>
      </c>
      <c r="B17078" s="30"/>
      <c r="C17078" s="30"/>
      <c r="D17078" s="30"/>
      <c r="E17078" s="30"/>
      <c r="F17078" s="30"/>
      <c r="G17078" s="30"/>
      <c r="H17078" s="30"/>
      <c r="I17078" s="30"/>
      <c r="J17078" s="30"/>
      <c r="K17078" s="30"/>
      <c r="L17078" s="30"/>
      <c r="M17078" s="30"/>
      <c r="N17078" s="37"/>
      <c r="O17078" s="37"/>
      <c r="P17078" s="37"/>
      <c r="Q17078" s="37"/>
    </row>
    <row r="17079" spans="1:17" ht="47.1" customHeight="1" outlineLevel="5" x14ac:dyDescent="0.2">
      <c r="A17079" s="6" t="s">
        <v>33912</v>
      </c>
      <c r="B17079" s="7" t="s">
        <v>33913</v>
      </c>
      <c r="C17079" s="7" t="s">
        <v>8426</v>
      </c>
      <c r="D17079" s="7"/>
      <c r="E17079" s="7" t="s">
        <v>234</v>
      </c>
      <c r="F17079" s="7" t="s">
        <v>31</v>
      </c>
      <c r="G17079" s="8">
        <v>8.0500000000000007</v>
      </c>
      <c r="H17079" s="9">
        <v>9.2999999999999992E-3</v>
      </c>
      <c r="I17079" s="10">
        <v>103945.58</v>
      </c>
      <c r="J17079" s="11"/>
      <c r="K17079" s="7" t="s">
        <v>30168</v>
      </c>
      <c r="L17079" s="11"/>
      <c r="M17079" s="11"/>
      <c r="N17079" s="38">
        <f>I17079*(100-$B$4)*(100-$B$5)/10000</f>
        <v>103945.58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30168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30168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30168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30168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30168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30168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30168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648</v>
      </c>
      <c r="D17087" s="7"/>
      <c r="E17087" s="7" t="s">
        <v>36</v>
      </c>
      <c r="F17087" s="7" t="s">
        <v>31</v>
      </c>
      <c r="G17087" s="8">
        <v>8.0500000000000007</v>
      </c>
      <c r="H17087" s="9">
        <v>9.2999999999999992E-3</v>
      </c>
      <c r="I17087" s="10">
        <v>105812.87</v>
      </c>
      <c r="J17087" s="11"/>
      <c r="K17087" s="7" t="s">
        <v>30168</v>
      </c>
      <c r="L17087" s="11"/>
      <c r="M17087" s="11"/>
      <c r="N17087" s="38">
        <f>I17087*(100-$B$4)*(100-$B$5)/10000</f>
        <v>105812.87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30168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30168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30168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30168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30168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30168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30168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11.1" customHeight="1" outlineLevel="4" x14ac:dyDescent="0.2">
      <c r="A17095" s="30" t="s">
        <v>33944</v>
      </c>
      <c r="B17095" s="30"/>
      <c r="C17095" s="30"/>
      <c r="D17095" s="30"/>
      <c r="E17095" s="30"/>
      <c r="F17095" s="30"/>
      <c r="G17095" s="30"/>
      <c r="H17095" s="30"/>
      <c r="I17095" s="30"/>
      <c r="J17095" s="30"/>
      <c r="K17095" s="30"/>
      <c r="L17095" s="30"/>
      <c r="M17095" s="30"/>
      <c r="N17095" s="37"/>
      <c r="O17095" s="37"/>
      <c r="P17095" s="37"/>
      <c r="Q17095" s="37"/>
    </row>
    <row r="17096" spans="1:17" ht="47.1" customHeight="1" outlineLevel="5" x14ac:dyDescent="0.2">
      <c r="A17096" s="6" t="s">
        <v>33945</v>
      </c>
      <c r="B17096" s="7" t="s">
        <v>33946</v>
      </c>
      <c r="C17096" s="7" t="s">
        <v>72</v>
      </c>
      <c r="D17096" s="7"/>
      <c r="E17096" s="7" t="s">
        <v>392</v>
      </c>
      <c r="F17096" s="7" t="s">
        <v>31</v>
      </c>
      <c r="G17096" s="8">
        <v>4.4000000000000004</v>
      </c>
      <c r="H17096" s="9">
        <v>3.8999999999999998E-3</v>
      </c>
      <c r="I17096" s="10">
        <v>59753.16</v>
      </c>
      <c r="J17096" s="11"/>
      <c r="K17096" s="7" t="s">
        <v>30168</v>
      </c>
      <c r="L17096" s="11"/>
      <c r="M17096" s="11"/>
      <c r="N17096" s="38">
        <f>I17096*(100-$B$4)*(100-$B$5)/10000</f>
        <v>59753.16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30168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30168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30168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30168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30168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30168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30168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5226</v>
      </c>
      <c r="D17104" s="7"/>
      <c r="E17104" s="7" t="s">
        <v>398</v>
      </c>
      <c r="F17104" s="7" t="s">
        <v>31</v>
      </c>
      <c r="G17104" s="8">
        <v>4.4000000000000004</v>
      </c>
      <c r="H17104" s="9">
        <v>3.8999999999999998E-3</v>
      </c>
      <c r="I17104" s="10">
        <v>60375.59</v>
      </c>
      <c r="J17104" s="11"/>
      <c r="K17104" s="7" t="s">
        <v>30168</v>
      </c>
      <c r="L17104" s="11"/>
      <c r="M17104" s="11"/>
      <c r="N17104" s="38">
        <f>I17104*(100-$B$4)*(100-$B$5)/10000</f>
        <v>60375.59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30168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30168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30168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30168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30168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30168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30168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11.1" customHeight="1" outlineLevel="4" x14ac:dyDescent="0.2">
      <c r="A17112" s="30" t="s">
        <v>33977</v>
      </c>
      <c r="B17112" s="30"/>
      <c r="C17112" s="30"/>
      <c r="D17112" s="30"/>
      <c r="E17112" s="30"/>
      <c r="F17112" s="30"/>
      <c r="G17112" s="30"/>
      <c r="H17112" s="30"/>
      <c r="I17112" s="30"/>
      <c r="J17112" s="30"/>
      <c r="K17112" s="30"/>
      <c r="L17112" s="30"/>
      <c r="M17112" s="30"/>
      <c r="N17112" s="37"/>
      <c r="O17112" s="37"/>
      <c r="P17112" s="37"/>
      <c r="Q17112" s="37"/>
    </row>
    <row r="17113" spans="1:17" ht="47.1" customHeight="1" outlineLevel="5" x14ac:dyDescent="0.2">
      <c r="A17113" s="6" t="s">
        <v>33978</v>
      </c>
      <c r="B17113" s="7" t="s">
        <v>33979</v>
      </c>
      <c r="C17113" s="7" t="s">
        <v>43</v>
      </c>
      <c r="D17113" s="7"/>
      <c r="E17113" s="7" t="s">
        <v>1841</v>
      </c>
      <c r="F17113" s="7" t="s">
        <v>31</v>
      </c>
      <c r="G17113" s="8">
        <v>5.6</v>
      </c>
      <c r="H17113" s="9">
        <v>5.7000000000000002E-3</v>
      </c>
      <c r="I17113" s="10">
        <v>69400.789999999994</v>
      </c>
      <c r="J17113" s="11"/>
      <c r="K17113" s="7" t="s">
        <v>30168</v>
      </c>
      <c r="L17113" s="11"/>
      <c r="M17113" s="11"/>
      <c r="N17113" s="38">
        <f>I17113*(100-$B$4)*(100-$B$5)/10000</f>
        <v>69400.789999999994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30168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30168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30168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30168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30168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30168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30168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11.1" customHeight="1" outlineLevel="3" x14ac:dyDescent="0.2">
      <c r="A17121" s="29" t="s">
        <v>33994</v>
      </c>
      <c r="B17121" s="29"/>
      <c r="C17121" s="29"/>
      <c r="D17121" s="29"/>
      <c r="E17121" s="29"/>
      <c r="F17121" s="29"/>
      <c r="G17121" s="29"/>
      <c r="H17121" s="29"/>
      <c r="I17121" s="29"/>
      <c r="J17121" s="29"/>
      <c r="K17121" s="29"/>
      <c r="L17121" s="29"/>
      <c r="M17121" s="29"/>
      <c r="N17121" s="36"/>
      <c r="O17121" s="36"/>
      <c r="P17121" s="36"/>
      <c r="Q17121" s="36"/>
    </row>
    <row r="17122" spans="1:17" ht="11.1" customHeight="1" outlineLevel="4" x14ac:dyDescent="0.2">
      <c r="A17122" s="30" t="s">
        <v>33995</v>
      </c>
      <c r="B17122" s="30"/>
      <c r="C17122" s="30"/>
      <c r="D17122" s="30"/>
      <c r="E17122" s="30"/>
      <c r="F17122" s="30"/>
      <c r="G17122" s="30"/>
      <c r="H17122" s="30"/>
      <c r="I17122" s="30"/>
      <c r="J17122" s="30"/>
      <c r="K17122" s="30"/>
      <c r="L17122" s="30"/>
      <c r="M17122" s="30"/>
      <c r="N17122" s="37"/>
      <c r="O17122" s="37"/>
      <c r="P17122" s="37"/>
      <c r="Q17122" s="37"/>
    </row>
    <row r="17123" spans="1:17" ht="35.1" customHeight="1" outlineLevel="5" x14ac:dyDescent="0.2">
      <c r="A17123" s="6" t="s">
        <v>33996</v>
      </c>
      <c r="B17123" s="7" t="s">
        <v>33997</v>
      </c>
      <c r="C17123" s="7" t="s">
        <v>240</v>
      </c>
      <c r="D17123" s="7" t="s">
        <v>35</v>
      </c>
      <c r="E17123" s="7" t="s">
        <v>65</v>
      </c>
      <c r="F17123" s="7" t="s">
        <v>31</v>
      </c>
      <c r="G17123" s="8">
        <v>1.3</v>
      </c>
      <c r="H17123" s="9">
        <v>1.472E-2</v>
      </c>
      <c r="I17123" s="10">
        <v>29658.47</v>
      </c>
      <c r="J17123" s="11"/>
      <c r="K17123" s="7"/>
      <c r="L17123" s="11"/>
      <c r="M17123" s="11"/>
      <c r="N17123" s="38">
        <f>I17123*(100-$B$4)*(100-$B$5)/10000</f>
        <v>29658.47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29</v>
      </c>
      <c r="E17127" s="7" t="s">
        <v>241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61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1838</v>
      </c>
      <c r="D17135" s="7" t="s">
        <v>35</v>
      </c>
      <c r="E17135" s="7" t="s">
        <v>2248</v>
      </c>
      <c r="F17135" s="7" t="s">
        <v>31</v>
      </c>
      <c r="G17135" s="8">
        <v>2.6</v>
      </c>
      <c r="H17135" s="9">
        <v>1.472E-2</v>
      </c>
      <c r="I17135" s="10">
        <v>36636.93</v>
      </c>
      <c r="J17135" s="11"/>
      <c r="K17135" s="7"/>
      <c r="L17135" s="11"/>
      <c r="M17135" s="11"/>
      <c r="N17135" s="38">
        <f>I17135*(100-$B$4)*(100-$B$5)/10000</f>
        <v>36636.93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29</v>
      </c>
      <c r="E17139" s="7" t="s">
        <v>34030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34031</v>
      </c>
      <c r="B17140" s="7" t="s">
        <v>34032</v>
      </c>
      <c r="C17140" s="7" t="s">
        <v>1838</v>
      </c>
      <c r="D17140" s="7" t="s">
        <v>29</v>
      </c>
      <c r="E17140" s="7" t="s">
        <v>34030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34030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34030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61</v>
      </c>
      <c r="E17143" s="7" t="s">
        <v>34030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34030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34030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34030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28</v>
      </c>
      <c r="D17147" s="7" t="s">
        <v>35</v>
      </c>
      <c r="E17147" s="7" t="s">
        <v>30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29</v>
      </c>
      <c r="E17151" s="7" t="s">
        <v>3632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61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11.1" customHeight="1" outlineLevel="4" x14ac:dyDescent="0.2">
      <c r="A17159" s="30" t="s">
        <v>34069</v>
      </c>
      <c r="B17159" s="30"/>
      <c r="C17159" s="30"/>
      <c r="D17159" s="30"/>
      <c r="E17159" s="30"/>
      <c r="F17159" s="30"/>
      <c r="G17159" s="30"/>
      <c r="H17159" s="30"/>
      <c r="I17159" s="30"/>
      <c r="J17159" s="30"/>
      <c r="K17159" s="30"/>
      <c r="L17159" s="30"/>
      <c r="M17159" s="30"/>
      <c r="N17159" s="37"/>
      <c r="O17159" s="37"/>
      <c r="P17159" s="37"/>
      <c r="Q17159" s="37"/>
    </row>
    <row r="17160" spans="1:17" ht="35.1" customHeight="1" outlineLevel="5" x14ac:dyDescent="0.2">
      <c r="A17160" s="6" t="s">
        <v>34070</v>
      </c>
      <c r="B17160" s="7" t="s">
        <v>34071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1.5</v>
      </c>
      <c r="H17160" s="9">
        <v>2.7140000000000001E-2</v>
      </c>
      <c r="I17160" s="10">
        <v>38381.53</v>
      </c>
      <c r="J17160" s="11"/>
      <c r="K17160" s="7"/>
      <c r="L17160" s="11"/>
      <c r="M17160" s="11"/>
      <c r="N17160" s="38">
        <f>I17160*(100-$B$4)*(100-$B$5)/10000</f>
        <v>38381.53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29</v>
      </c>
      <c r="E17164" s="7" t="s">
        <v>3632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34081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58454.16</v>
      </c>
      <c r="J17167" s="11"/>
      <c r="K17167" s="7"/>
      <c r="L17167" s="11"/>
      <c r="M17167" s="11"/>
      <c r="N17167" s="38">
        <f>I17167*(100-$B$4)*(100-$B$5)/10000</f>
        <v>58454.16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34085</v>
      </c>
      <c r="B17168" s="7" t="s">
        <v>34086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38381.53</v>
      </c>
      <c r="J17168" s="12">
        <v>7</v>
      </c>
      <c r="K17168" s="7"/>
      <c r="L17168" s="11"/>
      <c r="M17168" s="11"/>
      <c r="N17168" s="38">
        <f>I17168*(100-$B$4)*(100-$B$5)/10000</f>
        <v>38381.53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61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1"/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34</v>
      </c>
      <c r="D17173" s="7" t="s">
        <v>35</v>
      </c>
      <c r="E17173" s="7" t="s">
        <v>36</v>
      </c>
      <c r="F17173" s="7" t="s">
        <v>31</v>
      </c>
      <c r="G17173" s="8">
        <v>3.3</v>
      </c>
      <c r="H17173" s="9">
        <v>2.7140000000000001E-2</v>
      </c>
      <c r="I17173" s="10">
        <v>45360</v>
      </c>
      <c r="J17173" s="11"/>
      <c r="K17173" s="7"/>
      <c r="L17173" s="11"/>
      <c r="M17173" s="11"/>
      <c r="N17173" s="38">
        <f>I17173*(100-$B$4)*(100-$B$5)/10000</f>
        <v>45360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29</v>
      </c>
      <c r="E17177" s="7" t="s">
        <v>1146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61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444</v>
      </c>
      <c r="D17185" s="7" t="s">
        <v>35</v>
      </c>
      <c r="E17185" s="7" t="s">
        <v>331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44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44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29</v>
      </c>
      <c r="E17189" s="7" t="s">
        <v>24507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2">
        <v>4</v>
      </c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61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11.1" customHeight="1" outlineLevel="3" x14ac:dyDescent="0.2">
      <c r="A17197" s="29" t="s">
        <v>34143</v>
      </c>
      <c r="B17197" s="29"/>
      <c r="C17197" s="29"/>
      <c r="D17197" s="29"/>
      <c r="E17197" s="29"/>
      <c r="F17197" s="29"/>
      <c r="G17197" s="29"/>
      <c r="H17197" s="29"/>
      <c r="I17197" s="29"/>
      <c r="J17197" s="29"/>
      <c r="K17197" s="29"/>
      <c r="L17197" s="29"/>
      <c r="M17197" s="29"/>
      <c r="N17197" s="36"/>
      <c r="O17197" s="36"/>
      <c r="P17197" s="36"/>
      <c r="Q17197" s="36"/>
    </row>
    <row r="17198" spans="1:17" ht="11.1" customHeight="1" outlineLevel="4" x14ac:dyDescent="0.2">
      <c r="A17198" s="30" t="s">
        <v>34144</v>
      </c>
      <c r="B17198" s="30"/>
      <c r="C17198" s="30"/>
      <c r="D17198" s="30"/>
      <c r="E17198" s="30"/>
      <c r="F17198" s="30"/>
      <c r="G17198" s="30"/>
      <c r="H17198" s="30"/>
      <c r="I17198" s="30"/>
      <c r="J17198" s="30"/>
      <c r="K17198" s="30"/>
      <c r="L17198" s="30"/>
      <c r="M17198" s="30"/>
      <c r="N17198" s="37"/>
      <c r="O17198" s="37"/>
      <c r="P17198" s="37"/>
      <c r="Q17198" s="37"/>
    </row>
    <row r="17199" spans="1:17" ht="35.1" customHeight="1" outlineLevel="5" x14ac:dyDescent="0.2">
      <c r="A17199" s="6" t="s">
        <v>34145</v>
      </c>
      <c r="B17199" s="7" t="s">
        <v>34146</v>
      </c>
      <c r="C17199" s="7" t="s">
        <v>974</v>
      </c>
      <c r="D17199" s="7" t="s">
        <v>35</v>
      </c>
      <c r="E17199" s="7" t="s">
        <v>34147</v>
      </c>
      <c r="F17199" s="7" t="s">
        <v>31</v>
      </c>
      <c r="G17199" s="8">
        <v>3.2850000000000001</v>
      </c>
      <c r="H17199" s="9">
        <v>1.0489999999999999E-2</v>
      </c>
      <c r="I17199" s="10">
        <v>54394.86</v>
      </c>
      <c r="J17199" s="11"/>
      <c r="K17199" s="7"/>
      <c r="L17199" s="11"/>
      <c r="M17199" s="11"/>
      <c r="N17199" s="38">
        <f>I17199*(100-$B$4)*(100-$B$5)/10000</f>
        <v>54394.86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34148</v>
      </c>
      <c r="B17200" s="7" t="s">
        <v>34149</v>
      </c>
      <c r="C17200" s="7" t="s">
        <v>974</v>
      </c>
      <c r="D17200" s="7" t="s">
        <v>29</v>
      </c>
      <c r="E17200" s="7" t="s">
        <v>6210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61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438</v>
      </c>
      <c r="D17202" s="7" t="s">
        <v>35</v>
      </c>
      <c r="E17202" s="7" t="s">
        <v>34154</v>
      </c>
      <c r="F17202" s="7" t="s">
        <v>31</v>
      </c>
      <c r="G17202" s="8">
        <v>5.67</v>
      </c>
      <c r="H17202" s="9">
        <v>1.7389999999999999E-2</v>
      </c>
      <c r="I17202" s="10">
        <v>83621.919999999998</v>
      </c>
      <c r="J17202" s="11"/>
      <c r="K17202" s="7"/>
      <c r="L17202" s="11"/>
      <c r="M17202" s="11"/>
      <c r="N17202" s="38">
        <f>I17202*(100-$B$4)*(100-$B$5)/10000</f>
        <v>83621.919999999998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438</v>
      </c>
      <c r="D17203" s="7" t="s">
        <v>29</v>
      </c>
      <c r="E17203" s="7" t="s">
        <v>24021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61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20744</v>
      </c>
      <c r="D17205" s="7" t="s">
        <v>35</v>
      </c>
      <c r="E17205" s="7" t="s">
        <v>675</v>
      </c>
      <c r="F17205" s="7" t="s">
        <v>31</v>
      </c>
      <c r="G17205" s="8">
        <v>10.45</v>
      </c>
      <c r="H17205" s="9">
        <v>3.9059999999999997E-2</v>
      </c>
      <c r="I17205" s="10">
        <v>125297.56</v>
      </c>
      <c r="J17205" s="11"/>
      <c r="K17205" s="7"/>
      <c r="L17205" s="11"/>
      <c r="M17205" s="11"/>
      <c r="N17205" s="38">
        <f>I17205*(100-$B$4)*(100-$B$5)/10000</f>
        <v>125297.56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29</v>
      </c>
      <c r="E17206" s="7" t="s">
        <v>6611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61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648</v>
      </c>
      <c r="D17208" s="7" t="s">
        <v>35</v>
      </c>
      <c r="E17208" s="7" t="s">
        <v>6309</v>
      </c>
      <c r="F17208" s="7" t="s">
        <v>31</v>
      </c>
      <c r="G17208" s="8">
        <v>10.45</v>
      </c>
      <c r="H17208" s="9">
        <v>3.9059999999999997E-2</v>
      </c>
      <c r="I17208" s="10">
        <v>136122.44</v>
      </c>
      <c r="J17208" s="11"/>
      <c r="K17208" s="7"/>
      <c r="L17208" s="11"/>
      <c r="M17208" s="11"/>
      <c r="N17208" s="38">
        <f>I17208*(100-$B$4)*(100-$B$5)/10000</f>
        <v>136122.44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29</v>
      </c>
      <c r="E17209" s="7" t="s">
        <v>7272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61</v>
      </c>
      <c r="E17210" s="7" t="s">
        <v>7272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11.1" customHeight="1" outlineLevel="4" x14ac:dyDescent="0.2">
      <c r="A17211" s="30" t="s">
        <v>34171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34172</v>
      </c>
      <c r="B17212" s="7" t="s">
        <v>34173</v>
      </c>
      <c r="C17212" s="7" t="s">
        <v>974</v>
      </c>
      <c r="D17212" s="7" t="s">
        <v>35</v>
      </c>
      <c r="E17212" s="7" t="s">
        <v>34147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6210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34154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29</v>
      </c>
      <c r="E17216" s="7" t="s">
        <v>24021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61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20744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29</v>
      </c>
      <c r="E17219" s="7" t="s">
        <v>6611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61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648</v>
      </c>
      <c r="D17221" s="7" t="s">
        <v>35</v>
      </c>
      <c r="E17221" s="7" t="s">
        <v>6309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29</v>
      </c>
      <c r="E17222" s="7" t="s">
        <v>7272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61</v>
      </c>
      <c r="E17223" s="7" t="s">
        <v>7272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34196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34197</v>
      </c>
      <c r="B17225" s="7" t="s">
        <v>34198</v>
      </c>
      <c r="C17225" s="7" t="s">
        <v>974</v>
      </c>
      <c r="D17225" s="7" t="s">
        <v>35</v>
      </c>
      <c r="E17225" s="7" t="s">
        <v>34147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29</v>
      </c>
      <c r="E17226" s="7" t="s">
        <v>6210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61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438</v>
      </c>
      <c r="D17228" s="7" t="s">
        <v>35</v>
      </c>
      <c r="E17228" s="7" t="s">
        <v>34154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29</v>
      </c>
      <c r="E17229" s="7" t="s">
        <v>24021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61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20744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29</v>
      </c>
      <c r="E17232" s="7" t="s">
        <v>6611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61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648</v>
      </c>
      <c r="D17234" s="7" t="s">
        <v>35</v>
      </c>
      <c r="E17234" s="7" t="s">
        <v>6309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29</v>
      </c>
      <c r="E17235" s="7" t="s">
        <v>7272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61</v>
      </c>
      <c r="E17236" s="7" t="s">
        <v>7272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34221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34222</v>
      </c>
      <c r="B17238" s="7" t="s">
        <v>34223</v>
      </c>
      <c r="C17238" s="7" t="s">
        <v>974</v>
      </c>
      <c r="D17238" s="7" t="s">
        <v>35</v>
      </c>
      <c r="E17238" s="7" t="s">
        <v>34147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29</v>
      </c>
      <c r="E17239" s="7" t="s">
        <v>6210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61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438</v>
      </c>
      <c r="D17241" s="7" t="s">
        <v>35</v>
      </c>
      <c r="E17241" s="7" t="s">
        <v>34154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29</v>
      </c>
      <c r="E17242" s="7" t="s">
        <v>24021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61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20744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29</v>
      </c>
      <c r="E17245" s="7" t="s">
        <v>6611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61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648</v>
      </c>
      <c r="D17247" s="7" t="s">
        <v>35</v>
      </c>
      <c r="E17247" s="7" t="s">
        <v>6309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29</v>
      </c>
      <c r="E17248" s="7" t="s">
        <v>7272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61</v>
      </c>
      <c r="E17249" s="7" t="s">
        <v>7272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34246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34247</v>
      </c>
      <c r="B17251" s="7" t="s">
        <v>34248</v>
      </c>
      <c r="C17251" s="7" t="s">
        <v>974</v>
      </c>
      <c r="D17251" s="7" t="s">
        <v>35</v>
      </c>
      <c r="E17251" s="7" t="s">
        <v>34147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29</v>
      </c>
      <c r="E17252" s="7" t="s">
        <v>6210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61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438</v>
      </c>
      <c r="D17254" s="7" t="s">
        <v>35</v>
      </c>
      <c r="E17254" s="7" t="s">
        <v>34154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29</v>
      </c>
      <c r="E17255" s="7" t="s">
        <v>24021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61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20744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29</v>
      </c>
      <c r="E17258" s="7" t="s">
        <v>6611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61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648</v>
      </c>
      <c r="D17260" s="7" t="s">
        <v>35</v>
      </c>
      <c r="E17260" s="7" t="s">
        <v>6309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29</v>
      </c>
      <c r="E17261" s="7" t="s">
        <v>7272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61</v>
      </c>
      <c r="E17262" s="7" t="s">
        <v>7272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3" x14ac:dyDescent="0.2">
      <c r="A17263" s="29" t="s">
        <v>34271</v>
      </c>
      <c r="B17263" s="29"/>
      <c r="C17263" s="29"/>
      <c r="D17263" s="29"/>
      <c r="E17263" s="29"/>
      <c r="F17263" s="29"/>
      <c r="G17263" s="29"/>
      <c r="H17263" s="29"/>
      <c r="I17263" s="29"/>
      <c r="J17263" s="29"/>
      <c r="K17263" s="29"/>
      <c r="L17263" s="29"/>
      <c r="M17263" s="29"/>
      <c r="N17263" s="36"/>
      <c r="O17263" s="36"/>
      <c r="P17263" s="36"/>
      <c r="Q17263" s="36"/>
    </row>
    <row r="17264" spans="1:17" ht="11.1" customHeight="1" outlineLevel="4" x14ac:dyDescent="0.2">
      <c r="A17264" s="30" t="s">
        <v>34272</v>
      </c>
      <c r="B17264" s="30"/>
      <c r="C17264" s="30"/>
      <c r="D17264" s="30"/>
      <c r="E17264" s="30"/>
      <c r="F17264" s="30"/>
      <c r="G17264" s="30"/>
      <c r="H17264" s="30"/>
      <c r="I17264" s="30"/>
      <c r="J17264" s="30"/>
      <c r="K17264" s="30"/>
      <c r="L17264" s="30"/>
      <c r="M17264" s="30"/>
      <c r="N17264" s="37"/>
      <c r="O17264" s="37"/>
      <c r="P17264" s="37"/>
      <c r="Q17264" s="37"/>
    </row>
    <row r="17265" spans="1:17" ht="35.1" customHeight="1" outlineLevel="5" x14ac:dyDescent="0.2">
      <c r="A17265" s="6" t="s">
        <v>34273</v>
      </c>
      <c r="B17265" s="7" t="s">
        <v>34274</v>
      </c>
      <c r="C17265" s="7" t="s">
        <v>701</v>
      </c>
      <c r="D17265" s="7" t="s">
        <v>35</v>
      </c>
      <c r="E17265" s="7" t="s">
        <v>52</v>
      </c>
      <c r="F17265" s="7" t="s">
        <v>31</v>
      </c>
      <c r="G17265" s="8">
        <v>1.62</v>
      </c>
      <c r="H17265" s="9">
        <v>3.2669999999999999E-3</v>
      </c>
      <c r="I17265" s="10">
        <v>18784.400000000001</v>
      </c>
      <c r="J17265" s="12">
        <v>26</v>
      </c>
      <c r="K17265" s="7"/>
      <c r="L17265" s="11"/>
      <c r="M17265" s="11"/>
      <c r="N17265" s="38">
        <f>I17265*(100-$B$4)*(100-$B$5)/10000</f>
        <v>18784.400000000001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29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11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12495</v>
      </c>
      <c r="D17267" s="7" t="s">
        <v>35</v>
      </c>
      <c r="E17267" s="7" t="s">
        <v>52</v>
      </c>
      <c r="F17267" s="7" t="s">
        <v>31</v>
      </c>
      <c r="G17267" s="8">
        <v>4.5999999999999996</v>
      </c>
      <c r="H17267" s="9">
        <v>1.6320000000000001E-2</v>
      </c>
      <c r="I17267" s="10">
        <v>74622.289999999994</v>
      </c>
      <c r="J17267" s="12">
        <v>27</v>
      </c>
      <c r="K17267" s="7"/>
      <c r="L17267" s="11"/>
      <c r="M17267" s="11"/>
      <c r="N17267" s="38">
        <f>I17267*(100-$B$4)*(100-$B$5)/10000</f>
        <v>74622.289999999994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29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1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11.1" customHeight="1" outlineLevel="4" x14ac:dyDescent="0.2">
      <c r="A17269" s="30" t="s">
        <v>34281</v>
      </c>
      <c r="B17269" s="30"/>
      <c r="C17269" s="30"/>
      <c r="D17269" s="30"/>
      <c r="E17269" s="30"/>
      <c r="F17269" s="30"/>
      <c r="G17269" s="30"/>
      <c r="H17269" s="30"/>
      <c r="I17269" s="30"/>
      <c r="J17269" s="30"/>
      <c r="K17269" s="30"/>
      <c r="L17269" s="30"/>
      <c r="M17269" s="30"/>
      <c r="N17269" s="37"/>
      <c r="O17269" s="37"/>
      <c r="P17269" s="37"/>
      <c r="Q17269" s="37"/>
    </row>
    <row r="17270" spans="1:17" ht="35.1" customHeight="1" outlineLevel="5" x14ac:dyDescent="0.2">
      <c r="A17270" s="6" t="s">
        <v>34282</v>
      </c>
      <c r="B17270" s="7" t="s">
        <v>34283</v>
      </c>
      <c r="C17270" s="7" t="s">
        <v>701</v>
      </c>
      <c r="D17270" s="7"/>
      <c r="E17270" s="7" t="s">
        <v>52</v>
      </c>
      <c r="F17270" s="7" t="s">
        <v>31</v>
      </c>
      <c r="G17270" s="8">
        <v>1.4</v>
      </c>
      <c r="H17270" s="9">
        <v>5.0499999999999998E-3</v>
      </c>
      <c r="I17270" s="10">
        <v>17889.900000000001</v>
      </c>
      <c r="J17270" s="12">
        <v>12</v>
      </c>
      <c r="K17270" s="7"/>
      <c r="L17270" s="11"/>
      <c r="M17270" s="11"/>
      <c r="N17270" s="38">
        <f>I17270*(100-$B$4)*(100-$B$5)/10000</f>
        <v>17889.900000000001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12495</v>
      </c>
      <c r="D17271" s="7"/>
      <c r="E17271" s="7" t="s">
        <v>52</v>
      </c>
      <c r="F17271" s="7" t="s">
        <v>31</v>
      </c>
      <c r="G17271" s="8">
        <v>4.2</v>
      </c>
      <c r="H17271" s="9">
        <v>1.155E-2</v>
      </c>
      <c r="I17271" s="10">
        <v>71068.850000000006</v>
      </c>
      <c r="J17271" s="12">
        <v>7</v>
      </c>
      <c r="K17271" s="7"/>
      <c r="L17271" s="11"/>
      <c r="M17271" s="11"/>
      <c r="N17271" s="38">
        <f>I17271*(100-$B$4)*(100-$B$5)/10000</f>
        <v>71068.850000000006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11.1" customHeight="1" outlineLevel="4" x14ac:dyDescent="0.2">
      <c r="A17272" s="30" t="s">
        <v>34286</v>
      </c>
      <c r="B17272" s="30"/>
      <c r="C17272" s="30"/>
      <c r="D17272" s="30"/>
      <c r="E17272" s="30"/>
      <c r="F17272" s="30"/>
      <c r="G17272" s="30"/>
      <c r="H17272" s="30"/>
      <c r="I17272" s="30"/>
      <c r="J17272" s="30"/>
      <c r="K17272" s="30"/>
      <c r="L17272" s="30"/>
      <c r="M17272" s="30"/>
      <c r="N17272" s="37"/>
      <c r="O17272" s="37"/>
      <c r="P17272" s="37"/>
      <c r="Q17272" s="37"/>
    </row>
    <row r="17273" spans="1:17" ht="35.1" customHeight="1" outlineLevel="5" x14ac:dyDescent="0.2">
      <c r="A17273" s="6" t="s">
        <v>34287</v>
      </c>
      <c r="B17273" s="7" t="s">
        <v>34288</v>
      </c>
      <c r="C17273" s="7" t="s">
        <v>701</v>
      </c>
      <c r="D17273" s="7" t="s">
        <v>35</v>
      </c>
      <c r="E17273" s="7" t="s">
        <v>52</v>
      </c>
      <c r="F17273" s="7" t="s">
        <v>31</v>
      </c>
      <c r="G17273" s="8">
        <v>1.9</v>
      </c>
      <c r="H17273" s="9">
        <v>3.2669999999999999E-3</v>
      </c>
      <c r="I17273" s="10">
        <v>14900.54</v>
      </c>
      <c r="J17273" s="12">
        <v>9</v>
      </c>
      <c r="K17273" s="7"/>
      <c r="L17273" s="11"/>
      <c r="M17273" s="11"/>
      <c r="N17273" s="38">
        <f>I17273*(100-$B$4)*(100-$B$5)/10000</f>
        <v>14900.54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29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21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12495</v>
      </c>
      <c r="D17275" s="7" t="s">
        <v>35</v>
      </c>
      <c r="E17275" s="7" t="s">
        <v>52</v>
      </c>
      <c r="F17275" s="7" t="s">
        <v>31</v>
      </c>
      <c r="G17275" s="8">
        <v>6.8</v>
      </c>
      <c r="H17275" s="9">
        <v>1.6320000000000001E-2</v>
      </c>
      <c r="I17275" s="10">
        <v>59424.07</v>
      </c>
      <c r="J17275" s="12">
        <v>30</v>
      </c>
      <c r="K17275" s="7"/>
      <c r="L17275" s="11"/>
      <c r="M17275" s="11"/>
      <c r="N17275" s="38">
        <f>I17275*(100-$B$4)*(100-$B$5)/10000</f>
        <v>59424.07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29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48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11.1" customHeight="1" outlineLevel="4" x14ac:dyDescent="0.2">
      <c r="A17277" s="30" t="s">
        <v>34295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23.1" customHeight="1" outlineLevel="5" x14ac:dyDescent="0.2">
      <c r="A17278" s="6" t="s">
        <v>34296</v>
      </c>
      <c r="B17278" s="7" t="s">
        <v>34297</v>
      </c>
      <c r="C17278" s="7" t="s">
        <v>47</v>
      </c>
      <c r="D17278" s="7" t="s">
        <v>35</v>
      </c>
      <c r="E17278" s="7" t="s">
        <v>52</v>
      </c>
      <c r="F17278" s="7" t="s">
        <v>31</v>
      </c>
      <c r="G17278" s="8">
        <v>1.85</v>
      </c>
      <c r="H17278" s="9">
        <v>3.2669999999999999E-3</v>
      </c>
      <c r="I17278" s="10">
        <v>22068.49</v>
      </c>
      <c r="J17278" s="12">
        <v>13</v>
      </c>
      <c r="K17278" s="7"/>
      <c r="L17278" s="11"/>
      <c r="M17278" s="11"/>
      <c r="N17278" s="38">
        <f>I17278*(100-$B$4)*(100-$B$5)/10000</f>
        <v>22068.49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29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2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13202</v>
      </c>
      <c r="D17280" s="7" t="s">
        <v>35</v>
      </c>
      <c r="E17280" s="7" t="s">
        <v>52</v>
      </c>
      <c r="F17280" s="7" t="s">
        <v>31</v>
      </c>
      <c r="G17280" s="8">
        <v>7.1</v>
      </c>
      <c r="H17280" s="9">
        <v>1.6320000000000001E-2</v>
      </c>
      <c r="I17280" s="10">
        <v>89285.03</v>
      </c>
      <c r="J17280" s="12">
        <v>5</v>
      </c>
      <c r="K17280" s="7"/>
      <c r="L17280" s="11"/>
      <c r="M17280" s="11"/>
      <c r="N17280" s="38">
        <f>I17280*(100-$B$4)*(100-$B$5)/10000</f>
        <v>89285.03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29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1"/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34304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34305</v>
      </c>
      <c r="B17283" s="7" t="s">
        <v>34306</v>
      </c>
      <c r="C17283" s="7" t="s">
        <v>47</v>
      </c>
      <c r="D17283" s="7" t="s">
        <v>35</v>
      </c>
      <c r="E17283" s="7" t="s">
        <v>52</v>
      </c>
      <c r="F17283" s="7" t="s">
        <v>31</v>
      </c>
      <c r="G17283" s="8">
        <v>1</v>
      </c>
      <c r="H17283" s="9">
        <v>1.01E-3</v>
      </c>
      <c r="I17283" s="10">
        <v>10123.32</v>
      </c>
      <c r="J17283" s="12">
        <v>8</v>
      </c>
      <c r="K17283" s="7"/>
      <c r="L17283" s="11"/>
      <c r="M17283" s="11"/>
      <c r="N17283" s="38">
        <f>I17283*(100-$B$4)*(100-$B$5)/10000</f>
        <v>10123.32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29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16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13202</v>
      </c>
      <c r="D17285" s="7" t="s">
        <v>35</v>
      </c>
      <c r="E17285" s="7" t="s">
        <v>52</v>
      </c>
      <c r="F17285" s="7" t="s">
        <v>31</v>
      </c>
      <c r="G17285" s="8">
        <v>2.78</v>
      </c>
      <c r="H17285" s="9">
        <v>1.3599999999999999E-2</v>
      </c>
      <c r="I17285" s="10">
        <v>40284.160000000003</v>
      </c>
      <c r="J17285" s="11"/>
      <c r="K17285" s="7"/>
      <c r="L17285" s="11"/>
      <c r="M17285" s="11"/>
      <c r="N17285" s="38">
        <f>I17285*(100-$B$4)*(100-$B$5)/10000</f>
        <v>40284.160000000003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29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2">
        <v>10</v>
      </c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11.1" customHeight="1" outlineLevel="4" x14ac:dyDescent="0.2">
      <c r="A17287" s="30" t="s">
        <v>34313</v>
      </c>
      <c r="B17287" s="30"/>
      <c r="C17287" s="30"/>
      <c r="D17287" s="30"/>
      <c r="E17287" s="30"/>
      <c r="F17287" s="30"/>
      <c r="G17287" s="30"/>
      <c r="H17287" s="30"/>
      <c r="I17287" s="30"/>
      <c r="J17287" s="30"/>
      <c r="K17287" s="30"/>
      <c r="L17287" s="30"/>
      <c r="M17287" s="30"/>
      <c r="N17287" s="37"/>
      <c r="O17287" s="37"/>
      <c r="P17287" s="37"/>
      <c r="Q17287" s="37"/>
    </row>
    <row r="17288" spans="1:17" ht="35.1" customHeight="1" outlineLevel="5" x14ac:dyDescent="0.2">
      <c r="A17288" s="6" t="s">
        <v>34314</v>
      </c>
      <c r="B17288" s="7" t="s">
        <v>34315</v>
      </c>
      <c r="C17288" s="7" t="s">
        <v>47</v>
      </c>
      <c r="D17288" s="7" t="s">
        <v>35</v>
      </c>
      <c r="E17288" s="7" t="s">
        <v>52</v>
      </c>
      <c r="F17288" s="7" t="s">
        <v>31</v>
      </c>
      <c r="G17288" s="8">
        <v>1</v>
      </c>
      <c r="H17288" s="9">
        <v>3.2669999999999999E-3</v>
      </c>
      <c r="I17288" s="10">
        <v>14900.54</v>
      </c>
      <c r="J17288" s="12">
        <v>15</v>
      </c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29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1"/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13202</v>
      </c>
      <c r="D17290" s="7" t="s">
        <v>35</v>
      </c>
      <c r="E17290" s="7" t="s">
        <v>52</v>
      </c>
      <c r="F17290" s="7" t="s">
        <v>31</v>
      </c>
      <c r="G17290" s="8">
        <v>3.38</v>
      </c>
      <c r="H17290" s="9">
        <v>1.6320000000000001E-2</v>
      </c>
      <c r="I17290" s="10">
        <v>59424.07</v>
      </c>
      <c r="J17290" s="12">
        <v>10</v>
      </c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29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1"/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11.1" customHeight="1" outlineLevel="4" x14ac:dyDescent="0.2">
      <c r="A17292" s="30" t="s">
        <v>34322</v>
      </c>
      <c r="B17292" s="30"/>
      <c r="C17292" s="30"/>
      <c r="D17292" s="30"/>
      <c r="E17292" s="30"/>
      <c r="F17292" s="30"/>
      <c r="G17292" s="30"/>
      <c r="H17292" s="30"/>
      <c r="I17292" s="30"/>
      <c r="J17292" s="30"/>
      <c r="K17292" s="30"/>
      <c r="L17292" s="30"/>
      <c r="M17292" s="30"/>
      <c r="N17292" s="37"/>
      <c r="O17292" s="37"/>
      <c r="P17292" s="37"/>
      <c r="Q17292" s="37"/>
    </row>
    <row r="17293" spans="1:17" ht="35.1" customHeight="1" outlineLevel="5" x14ac:dyDescent="0.2">
      <c r="A17293" s="6" t="s">
        <v>34323</v>
      </c>
      <c r="B17293" s="7" t="s">
        <v>34324</v>
      </c>
      <c r="C17293" s="7" t="s">
        <v>47</v>
      </c>
      <c r="D17293" s="7" t="s">
        <v>35</v>
      </c>
      <c r="E17293" s="7" t="s">
        <v>52</v>
      </c>
      <c r="F17293" s="7" t="s">
        <v>31</v>
      </c>
      <c r="G17293" s="8">
        <v>1</v>
      </c>
      <c r="H17293" s="9">
        <v>3.2669999999999999E-3</v>
      </c>
      <c r="I17293" s="10">
        <v>11018.73</v>
      </c>
      <c r="J17293" s="12">
        <v>19</v>
      </c>
      <c r="K17293" s="7"/>
      <c r="L17293" s="11"/>
      <c r="M17293" s="11"/>
      <c r="N17293" s="38">
        <f>I17293*(100-$B$4)*(100-$B$5)/10000</f>
        <v>11018.73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29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13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13202</v>
      </c>
      <c r="D17295" s="7" t="s">
        <v>35</v>
      </c>
      <c r="E17295" s="7" t="s">
        <v>52</v>
      </c>
      <c r="F17295" s="7" t="s">
        <v>31</v>
      </c>
      <c r="G17295" s="8">
        <v>3</v>
      </c>
      <c r="H17295" s="9">
        <v>1.6320000000000001E-2</v>
      </c>
      <c r="I17295" s="10">
        <v>44492.49</v>
      </c>
      <c r="J17295" s="12">
        <v>13</v>
      </c>
      <c r="K17295" s="7"/>
      <c r="L17295" s="11"/>
      <c r="M17295" s="11"/>
      <c r="N17295" s="38">
        <f>I17295*(100-$B$4)*(100-$B$5)/10000</f>
        <v>44492.49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29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9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11.1" customHeight="1" outlineLevel="4" x14ac:dyDescent="0.2">
      <c r="A17297" s="30" t="s">
        <v>34331</v>
      </c>
      <c r="B17297" s="30"/>
      <c r="C17297" s="30"/>
      <c r="D17297" s="30"/>
      <c r="E17297" s="30"/>
      <c r="F17297" s="30"/>
      <c r="G17297" s="30"/>
      <c r="H17297" s="30"/>
      <c r="I17297" s="30"/>
      <c r="J17297" s="30"/>
      <c r="K17297" s="30"/>
      <c r="L17297" s="30"/>
      <c r="M17297" s="30"/>
      <c r="N17297" s="37"/>
      <c r="O17297" s="37"/>
      <c r="P17297" s="37"/>
      <c r="Q17297" s="37"/>
    </row>
    <row r="17298" spans="1:17" ht="35.1" customHeight="1" outlineLevel="5" x14ac:dyDescent="0.2">
      <c r="A17298" s="6" t="s">
        <v>34332</v>
      </c>
      <c r="B17298" s="7" t="s">
        <v>34333</v>
      </c>
      <c r="C17298" s="7" t="s">
        <v>47</v>
      </c>
      <c r="D17298" s="7" t="s">
        <v>35</v>
      </c>
      <c r="E17298" s="7" t="s">
        <v>52</v>
      </c>
      <c r="F17298" s="7" t="s">
        <v>31</v>
      </c>
      <c r="G17298" s="8">
        <v>1</v>
      </c>
      <c r="H17298" s="9">
        <v>3.2669999999999999E-3</v>
      </c>
      <c r="I17298" s="10">
        <v>11018.73</v>
      </c>
      <c r="J17298" s="12">
        <v>14</v>
      </c>
      <c r="K17298" s="7"/>
      <c r="L17298" s="11"/>
      <c r="M17298" s="11"/>
      <c r="N17298" s="38">
        <f>I17298*(100-$B$4)*(100-$B$5)/10000</f>
        <v>11018.73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29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8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13202</v>
      </c>
      <c r="D17300" s="7" t="s">
        <v>35</v>
      </c>
      <c r="E17300" s="7" t="s">
        <v>52</v>
      </c>
      <c r="F17300" s="7" t="s">
        <v>31</v>
      </c>
      <c r="G17300" s="8">
        <v>3</v>
      </c>
      <c r="H17300" s="9">
        <v>1.6320000000000001E-2</v>
      </c>
      <c r="I17300" s="10">
        <v>44492.49</v>
      </c>
      <c r="J17300" s="12">
        <v>12</v>
      </c>
      <c r="K17300" s="7"/>
      <c r="L17300" s="11"/>
      <c r="M17300" s="11"/>
      <c r="N17300" s="38">
        <f>I17300*(100-$B$4)*(100-$B$5)/10000</f>
        <v>44492.49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29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10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11.1" customHeight="1" outlineLevel="4" x14ac:dyDescent="0.2">
      <c r="A17302" s="30" t="s">
        <v>34340</v>
      </c>
      <c r="B17302" s="30"/>
      <c r="C17302" s="30"/>
      <c r="D17302" s="30"/>
      <c r="E17302" s="30"/>
      <c r="F17302" s="30"/>
      <c r="G17302" s="30"/>
      <c r="H17302" s="30"/>
      <c r="I17302" s="30"/>
      <c r="J17302" s="30"/>
      <c r="K17302" s="30"/>
      <c r="L17302" s="30"/>
      <c r="M17302" s="30"/>
      <c r="N17302" s="37"/>
      <c r="O17302" s="37"/>
      <c r="P17302" s="37"/>
      <c r="Q17302" s="37"/>
    </row>
    <row r="17303" spans="1:17" ht="35.1" customHeight="1" outlineLevel="5" x14ac:dyDescent="0.2">
      <c r="A17303" s="6" t="s">
        <v>34341</v>
      </c>
      <c r="B17303" s="7" t="s">
        <v>34342</v>
      </c>
      <c r="C17303" s="7"/>
      <c r="D17303" s="7"/>
      <c r="E17303" s="7" t="s">
        <v>52</v>
      </c>
      <c r="F17303" s="7" t="s">
        <v>53</v>
      </c>
      <c r="G17303" s="8">
        <v>0.1</v>
      </c>
      <c r="H17303" s="9">
        <v>5.9999999999999995E-4</v>
      </c>
      <c r="I17303" s="10">
        <v>1761.96</v>
      </c>
      <c r="J17303" s="12">
        <v>30</v>
      </c>
      <c r="K17303" s="7"/>
      <c r="L17303" s="11"/>
      <c r="M17303" s="11"/>
      <c r="N17303" s="38">
        <f>I17303*(100-$B$4)*(100-$B$5)/10000</f>
        <v>1761.96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23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0.89</v>
      </c>
      <c r="H17304" s="9">
        <v>2.5000000000000001E-4</v>
      </c>
      <c r="I17304" s="10">
        <v>1464.29</v>
      </c>
      <c r="J17304" s="12">
        <v>18</v>
      </c>
      <c r="K17304" s="7"/>
      <c r="L17304" s="11"/>
      <c r="M17304" s="11"/>
      <c r="N17304" s="38">
        <f>I17304*(100-$B$4)*(100-$B$5)/10000</f>
        <v>1464.29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0.38900000000000001</v>
      </c>
      <c r="H17305" s="9">
        <v>2.2499999999999998E-3</v>
      </c>
      <c r="I17305" s="10">
        <v>3129.81</v>
      </c>
      <c r="J17305" s="12">
        <v>23</v>
      </c>
      <c r="K17305" s="7"/>
      <c r="L17305" s="11"/>
      <c r="M17305" s="11"/>
      <c r="N17305" s="38">
        <f>I17305*(100-$B$4)*(100-$B$5)/10000</f>
        <v>3129.81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0.28999999999999998</v>
      </c>
      <c r="H17306" s="9">
        <v>9.8999999999999999E-4</v>
      </c>
      <c r="I17306" s="10">
        <v>3555.14</v>
      </c>
      <c r="J17306" s="12">
        <v>30</v>
      </c>
      <c r="K17306" s="7"/>
      <c r="L17306" s="11"/>
      <c r="M17306" s="11"/>
      <c r="N17306" s="38">
        <f>I17306*(100-$B$4)*(100-$B$5)/10000</f>
        <v>3555.14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0.25</v>
      </c>
      <c r="H17307" s="9">
        <v>8.7000000000000001E-4</v>
      </c>
      <c r="I17307" s="10">
        <v>2659.73</v>
      </c>
      <c r="J17307" s="12">
        <v>21</v>
      </c>
      <c r="K17307" s="7"/>
      <c r="L17307" s="11"/>
      <c r="M17307" s="11"/>
      <c r="N17307" s="38">
        <f>I17307*(100-$B$4)*(100-$B$5)/10000</f>
        <v>2659.73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23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7.0000000000000007E-2</v>
      </c>
      <c r="H17308" s="9">
        <v>3.8000000000000002E-4</v>
      </c>
      <c r="I17308" s="10">
        <v>1166.45</v>
      </c>
      <c r="J17308" s="12">
        <v>22</v>
      </c>
      <c r="K17308" s="7"/>
      <c r="L17308" s="11"/>
      <c r="M17308" s="11"/>
      <c r="N17308" s="38">
        <f>I17308*(100-$B$4)*(100-$B$5)/10000</f>
        <v>1166.45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3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0.56999999999999995</v>
      </c>
      <c r="H17309" s="9">
        <v>4.0999999999999999E-4</v>
      </c>
      <c r="I17309" s="10">
        <v>1166.45</v>
      </c>
      <c r="J17309" s="12">
        <v>99</v>
      </c>
      <c r="K17309" s="7"/>
      <c r="L17309" s="11"/>
      <c r="M17309" s="11"/>
      <c r="N17309" s="38">
        <f>I17309*(100-$B$4)*(100-$B$5)/10000</f>
        <v>1166.45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7.4999999999999997E-2</v>
      </c>
      <c r="H17310" s="9">
        <v>2.2000000000000001E-4</v>
      </c>
      <c r="I17310" s="10">
        <v>1166.45</v>
      </c>
      <c r="J17310" s="11"/>
      <c r="K17310" s="7"/>
      <c r="L17310" s="11"/>
      <c r="M17310" s="11"/>
      <c r="N17310" s="38">
        <f>I17310*(100-$B$4)*(100-$B$5)/10000</f>
        <v>1166.45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0.35</v>
      </c>
      <c r="H17311" s="9">
        <v>9.6000000000000002E-4</v>
      </c>
      <c r="I17311" s="10">
        <v>5048.26</v>
      </c>
      <c r="J17311" s="11"/>
      <c r="K17311" s="7"/>
      <c r="L17311" s="11"/>
      <c r="M17311" s="11"/>
      <c r="N17311" s="38">
        <f>I17311*(100-$B$4)*(100-$B$5)/10000</f>
        <v>5048.26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23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5.7000000000000002E-2</v>
      </c>
      <c r="H17312" s="9">
        <v>2.5000000000000001E-4</v>
      </c>
      <c r="I17312" s="10">
        <v>1166.45</v>
      </c>
      <c r="J17312" s="12">
        <v>32</v>
      </c>
      <c r="K17312" s="7"/>
      <c r="L17312" s="11"/>
      <c r="M17312" s="11"/>
      <c r="N17312" s="38">
        <f>I17312*(100-$B$4)*(100-$B$5)/10000</f>
        <v>1166.45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0.13</v>
      </c>
      <c r="H17313" s="9">
        <v>5.9999999999999995E-4</v>
      </c>
      <c r="I17313" s="10">
        <v>2659.73</v>
      </c>
      <c r="J17313" s="11"/>
      <c r="K17313" s="7"/>
      <c r="L17313" s="11"/>
      <c r="M17313" s="11"/>
      <c r="N17313" s="38">
        <f>I17313*(100-$B$4)*(100-$B$5)/10000</f>
        <v>2659.73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0.24</v>
      </c>
      <c r="H17314" s="9">
        <v>1.2800000000000001E-3</v>
      </c>
      <c r="I17314" s="10">
        <v>2659.73</v>
      </c>
      <c r="J17314" s="12">
        <v>14</v>
      </c>
      <c r="K17314" s="7"/>
      <c r="L17314" s="11"/>
      <c r="M17314" s="11"/>
      <c r="N17314" s="38">
        <f>I17314*(100-$B$4)*(100-$B$5)/10000</f>
        <v>2659.73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0.26</v>
      </c>
      <c r="H17315" s="9">
        <v>2.0000000000000001E-4</v>
      </c>
      <c r="I17315" s="10">
        <v>1761.96</v>
      </c>
      <c r="J17315" s="11"/>
      <c r="K17315" s="7"/>
      <c r="L17315" s="11"/>
      <c r="M17315" s="11"/>
      <c r="N17315" s="38">
        <f>I17315*(100-$B$4)*(100-$B$5)/10000</f>
        <v>1761.96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0.04</v>
      </c>
      <c r="H17316" s="9">
        <v>3.0000000000000001E-5</v>
      </c>
      <c r="I17316" s="10">
        <v>2957.41</v>
      </c>
      <c r="J17316" s="11"/>
      <c r="K17316" s="7"/>
      <c r="L17316" s="11"/>
      <c r="M17316" s="11"/>
      <c r="N17316" s="38">
        <f>I17316*(100-$B$4)*(100-$B$5)/10000</f>
        <v>2957.41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0.15</v>
      </c>
      <c r="H17317" s="9">
        <v>1.2199999999999999E-3</v>
      </c>
      <c r="I17317" s="10">
        <v>2359.6999999999998</v>
      </c>
      <c r="J17317" s="12">
        <v>25</v>
      </c>
      <c r="K17317" s="7"/>
      <c r="L17317" s="11"/>
      <c r="M17317" s="11"/>
      <c r="N17317" s="38">
        <f>I17317*(100-$B$4)*(100-$B$5)/10000</f>
        <v>2359.6999999999998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0.28000000000000003</v>
      </c>
      <c r="H17319" s="9">
        <v>8.7000000000000001E-4</v>
      </c>
      <c r="I17319" s="10">
        <v>3555.14</v>
      </c>
      <c r="J17319" s="12">
        <v>26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5.5E-2</v>
      </c>
      <c r="H17320" s="9">
        <v>2.5000000000000001E-4</v>
      </c>
      <c r="I17320" s="10">
        <v>1166.45</v>
      </c>
      <c r="J17320" s="11"/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0.3</v>
      </c>
      <c r="H17321" s="9">
        <v>1.1999999999999999E-3</v>
      </c>
      <c r="I17321" s="10">
        <v>3555.14</v>
      </c>
      <c r="J17321" s="12">
        <v>26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0.2</v>
      </c>
      <c r="H17322" s="9">
        <v>2.0000000000000001E-4</v>
      </c>
      <c r="I17322" s="10">
        <v>1761.96</v>
      </c>
      <c r="J17322" s="12">
        <v>102</v>
      </c>
      <c r="K17322" s="7"/>
      <c r="L17322" s="11"/>
      <c r="M17322" s="11"/>
      <c r="N17322" s="38">
        <f>I17322*(100-$B$4)*(100-$B$5)/10000</f>
        <v>1761.96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0.3</v>
      </c>
      <c r="H17323" s="9">
        <v>2.9999999999999997E-4</v>
      </c>
      <c r="I17323" s="10">
        <v>2237.5700000000002</v>
      </c>
      <c r="J17323" s="12">
        <v>66</v>
      </c>
      <c r="K17323" s="7"/>
      <c r="L17323" s="11"/>
      <c r="M17323" s="11"/>
      <c r="N17323" s="38">
        <f>I17323*(100-$B$4)*(100-$B$5)/10000</f>
        <v>2237.5700000000002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7.8E-2</v>
      </c>
      <c r="H17324" s="9">
        <v>5.7600000000000001E-4</v>
      </c>
      <c r="I17324" s="13">
        <v>537.44000000000005</v>
      </c>
      <c r="J17324" s="12">
        <v>35</v>
      </c>
      <c r="K17324" s="7"/>
      <c r="L17324" s="11"/>
      <c r="M17324" s="11"/>
      <c r="N17324" s="38">
        <f>I17324*(100-$B$4)*(100-$B$5)/10000</f>
        <v>537.44000000000005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0.04</v>
      </c>
      <c r="H17325" s="9">
        <v>5.0000000000000002E-5</v>
      </c>
      <c r="I17325" s="10">
        <v>2957.41</v>
      </c>
      <c r="J17325" s="12">
        <v>28</v>
      </c>
      <c r="K17325" s="7"/>
      <c r="L17325" s="11"/>
      <c r="M17325" s="11"/>
      <c r="N17325" s="38">
        <f>I17325*(100-$B$4)*(100-$B$5)/10000</f>
        <v>2957.41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0.28999999999999998</v>
      </c>
      <c r="H17326" s="9">
        <v>1.2199999999999999E-3</v>
      </c>
      <c r="I17326" s="10">
        <v>3555.14</v>
      </c>
      <c r="J17326" s="12">
        <v>61</v>
      </c>
      <c r="K17326" s="7"/>
      <c r="L17326" s="11"/>
      <c r="M17326" s="11"/>
      <c r="N17326" s="38">
        <f>I17326*(100-$B$4)*(100-$B$5)/10000</f>
        <v>3555.14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1E-4</v>
      </c>
      <c r="I17327" s="10">
        <v>1761.96</v>
      </c>
      <c r="J17327" s="11"/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8.7000000000000001E-4</v>
      </c>
      <c r="I17328" s="10">
        <v>2659.73</v>
      </c>
      <c r="J17328" s="12">
        <v>10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0.03</v>
      </c>
      <c r="H17329" s="9">
        <v>4.0000000000000003E-5</v>
      </c>
      <c r="I17329" s="10">
        <v>2957.41</v>
      </c>
      <c r="J17329" s="12">
        <v>90</v>
      </c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0.77</v>
      </c>
      <c r="H17330" s="9">
        <v>8.7000000000000001E-4</v>
      </c>
      <c r="I17330" s="10">
        <v>4150.66</v>
      </c>
      <c r="J17330" s="12">
        <v>30</v>
      </c>
      <c r="K17330" s="7"/>
      <c r="L17330" s="11"/>
      <c r="M17330" s="11"/>
      <c r="N17330" s="38">
        <f>I17330*(100-$B$4)*(100-$B$5)/10000</f>
        <v>4150.66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0.27</v>
      </c>
      <c r="H17331" s="9">
        <v>1.4E-3</v>
      </c>
      <c r="I17331" s="10">
        <v>4150.66</v>
      </c>
      <c r="J17331" s="12">
        <v>26</v>
      </c>
      <c r="K17331" s="7"/>
      <c r="L17331" s="11"/>
      <c r="M17331" s="11"/>
      <c r="N17331" s="38">
        <f>I17331*(100-$B$4)*(100-$B$5)/10000</f>
        <v>4150.66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0.42</v>
      </c>
      <c r="H17332" s="9">
        <v>1.4400000000000001E-3</v>
      </c>
      <c r="I17332" s="10">
        <v>5048.26</v>
      </c>
      <c r="J17332" s="12">
        <v>12</v>
      </c>
      <c r="K17332" s="7"/>
      <c r="L17332" s="11"/>
      <c r="M17332" s="11"/>
      <c r="N17332" s="38">
        <f>I17332*(100-$B$4)*(100-$B$5)/10000</f>
        <v>5048.26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0.35</v>
      </c>
      <c r="H17333" s="9">
        <v>1.92E-3</v>
      </c>
      <c r="I17333" s="10">
        <v>5048.26</v>
      </c>
      <c r="J17333" s="12">
        <v>81</v>
      </c>
      <c r="K17333" s="7"/>
      <c r="L17333" s="11"/>
      <c r="M17333" s="11"/>
      <c r="N17333" s="38">
        <f>I17333*(100-$B$4)*(100-$B$5)/10000</f>
        <v>5048.26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0.27</v>
      </c>
      <c r="H17334" s="9">
        <v>1.4E-3</v>
      </c>
      <c r="I17334" s="10">
        <v>4150.66</v>
      </c>
      <c r="J17334" s="12">
        <v>29</v>
      </c>
      <c r="K17334" s="7"/>
      <c r="L17334" s="11"/>
      <c r="M17334" s="11"/>
      <c r="N17334" s="38">
        <f>I17334*(100-$B$4)*(100-$B$5)/10000</f>
        <v>4150.66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0.28000000000000003</v>
      </c>
      <c r="H17335" s="9">
        <v>1.23E-3</v>
      </c>
      <c r="I17335" s="10">
        <v>3555.14</v>
      </c>
      <c r="J17335" s="12">
        <v>27</v>
      </c>
      <c r="K17335" s="7"/>
      <c r="L17335" s="11"/>
      <c r="M17335" s="11"/>
      <c r="N17335" s="38">
        <f>I17335*(100-$B$4)*(100-$B$5)/10000</f>
        <v>3555.14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1</v>
      </c>
      <c r="H17336" s="9">
        <v>1.1199999999999999E-3</v>
      </c>
      <c r="I17336" s="10">
        <v>3555.14</v>
      </c>
      <c r="J17336" s="12">
        <v>48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0.15</v>
      </c>
      <c r="H17337" s="9">
        <v>8.7000000000000001E-4</v>
      </c>
      <c r="I17337" s="10">
        <v>1761.96</v>
      </c>
      <c r="J17337" s="12">
        <v>119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0.1</v>
      </c>
      <c r="H17338" s="9">
        <v>8.4999999999999995E-4</v>
      </c>
      <c r="I17338" s="10">
        <v>1761.96</v>
      </c>
      <c r="J17338" s="12">
        <v>30</v>
      </c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0.1</v>
      </c>
      <c r="H17339" s="9">
        <v>5.9999999999999995E-4</v>
      </c>
      <c r="I17339" s="10">
        <v>1761.96</v>
      </c>
      <c r="J17339" s="12">
        <v>23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11.1" customHeight="1" outlineLevel="2" x14ac:dyDescent="0.2">
      <c r="A17340" s="28" t="s">
        <v>34415</v>
      </c>
      <c r="B17340" s="28"/>
      <c r="C17340" s="28"/>
      <c r="D17340" s="28"/>
      <c r="E17340" s="28"/>
      <c r="F17340" s="28"/>
      <c r="G17340" s="28"/>
      <c r="H17340" s="28"/>
      <c r="I17340" s="28"/>
      <c r="J17340" s="28"/>
      <c r="K17340" s="28"/>
      <c r="L17340" s="28"/>
      <c r="M17340" s="28"/>
      <c r="N17340" s="35"/>
      <c r="O17340" s="35"/>
      <c r="P17340" s="35"/>
      <c r="Q17340" s="35"/>
    </row>
    <row r="17341" spans="1:17" ht="11.1" customHeight="1" outlineLevel="3" x14ac:dyDescent="0.2">
      <c r="A17341" s="29" t="s">
        <v>34416</v>
      </c>
      <c r="B17341" s="29"/>
      <c r="C17341" s="29"/>
      <c r="D17341" s="29"/>
      <c r="E17341" s="29"/>
      <c r="F17341" s="29"/>
      <c r="G17341" s="29"/>
      <c r="H17341" s="29"/>
      <c r="I17341" s="29"/>
      <c r="J17341" s="29"/>
      <c r="K17341" s="29"/>
      <c r="L17341" s="29"/>
      <c r="M17341" s="29"/>
      <c r="N17341" s="36"/>
      <c r="O17341" s="36"/>
      <c r="P17341" s="36"/>
      <c r="Q17341" s="36"/>
    </row>
    <row r="17342" spans="1:17" ht="11.1" customHeight="1" outlineLevel="4" x14ac:dyDescent="0.2">
      <c r="A17342" s="30" t="s">
        <v>34417</v>
      </c>
      <c r="B17342" s="30"/>
      <c r="C17342" s="30"/>
      <c r="D17342" s="30"/>
      <c r="E17342" s="30"/>
      <c r="F17342" s="30"/>
      <c r="G17342" s="30"/>
      <c r="H17342" s="30"/>
      <c r="I17342" s="30"/>
      <c r="J17342" s="30"/>
      <c r="K17342" s="30"/>
      <c r="L17342" s="30"/>
      <c r="M17342" s="30"/>
      <c r="N17342" s="37"/>
      <c r="O17342" s="37"/>
      <c r="P17342" s="37"/>
      <c r="Q17342" s="37"/>
    </row>
    <row r="17343" spans="1:17" ht="23.1" customHeight="1" outlineLevel="5" x14ac:dyDescent="0.2">
      <c r="A17343" s="6" t="s">
        <v>34418</v>
      </c>
      <c r="B17343" s="7" t="s">
        <v>34419</v>
      </c>
      <c r="C17343" s="7" t="s">
        <v>12495</v>
      </c>
      <c r="D17343" s="7" t="s">
        <v>29</v>
      </c>
      <c r="E17343" s="7" t="s">
        <v>34420</v>
      </c>
      <c r="F17343" s="7" t="s">
        <v>31</v>
      </c>
      <c r="G17343" s="8">
        <v>16.8</v>
      </c>
      <c r="H17343" s="9">
        <v>8.2809999999999995E-2</v>
      </c>
      <c r="I17343" s="10">
        <v>94425.49</v>
      </c>
      <c r="J17343" s="11"/>
      <c r="K17343" s="7"/>
      <c r="L17343" s="12">
        <v>60</v>
      </c>
      <c r="M17343" s="11"/>
      <c r="N17343" s="38">
        <f>I17343*(100-$B$4)*(100-$B$5)/10000</f>
        <v>94425.49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34421</v>
      </c>
      <c r="B17344" s="7" t="s">
        <v>34422</v>
      </c>
      <c r="C17344" s="7" t="s">
        <v>12495</v>
      </c>
      <c r="D17344" s="7" t="s">
        <v>29</v>
      </c>
      <c r="E17344" s="7" t="s">
        <v>34420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34420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34420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34420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34420</v>
      </c>
      <c r="F17348" s="7" t="s">
        <v>31</v>
      </c>
      <c r="G17348" s="8">
        <v>16.8</v>
      </c>
      <c r="H17348" s="9">
        <v>8.2809999999999995E-2</v>
      </c>
      <c r="I17348" s="10">
        <v>103833.97</v>
      </c>
      <c r="J17348" s="11"/>
      <c r="K17348" s="7" t="s">
        <v>705</v>
      </c>
      <c r="L17348" s="12">
        <v>60</v>
      </c>
      <c r="M17348" s="11"/>
      <c r="N17348" s="38">
        <f>I17348*(100-$B$4)*(100-$B$5)/10000</f>
        <v>103833.97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34420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34420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34420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34420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34420</v>
      </c>
      <c r="F17353" s="7" t="s">
        <v>31</v>
      </c>
      <c r="G17353" s="8">
        <v>16.8</v>
      </c>
      <c r="H17353" s="9">
        <v>8.2809999999999995E-2</v>
      </c>
      <c r="I17353" s="10">
        <v>103658.19</v>
      </c>
      <c r="J17353" s="11"/>
      <c r="K17353" s="7" t="s">
        <v>34441</v>
      </c>
      <c r="L17353" s="12">
        <v>60</v>
      </c>
      <c r="M17353" s="11"/>
      <c r="N17353" s="38">
        <f>I17353*(100-$B$4)*(100-$B$5)/10000</f>
        <v>103658.19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34442</v>
      </c>
      <c r="B17354" s="7" t="s">
        <v>34443</v>
      </c>
      <c r="C17354" s="7" t="s">
        <v>12495</v>
      </c>
      <c r="D17354" s="7" t="s">
        <v>29</v>
      </c>
      <c r="E17354" s="7" t="s">
        <v>34420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34441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34420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34441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34420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34441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34420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34441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34452</v>
      </c>
      <c r="E17358" s="7" t="s">
        <v>34420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45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34453</v>
      </c>
      <c r="B17359" s="7" t="s">
        <v>34454</v>
      </c>
      <c r="C17359" s="7" t="s">
        <v>12495</v>
      </c>
      <c r="D17359" s="7" t="s">
        <v>34452</v>
      </c>
      <c r="E17359" s="7" t="s">
        <v>34420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34452</v>
      </c>
      <c r="E17360" s="7" t="s">
        <v>34457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34458</v>
      </c>
      <c r="B17361" s="7" t="s">
        <v>34459</v>
      </c>
      <c r="C17361" s="7" t="s">
        <v>12495</v>
      </c>
      <c r="D17361" s="7" t="s">
        <v>34452</v>
      </c>
      <c r="E17361" s="7" t="s">
        <v>34420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34460</v>
      </c>
      <c r="B17362" s="7" t="s">
        <v>34461</v>
      </c>
      <c r="C17362" s="7" t="s">
        <v>12495</v>
      </c>
      <c r="D17362" s="7" t="s">
        <v>34452</v>
      </c>
      <c r="E17362" s="7" t="s">
        <v>34420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34452</v>
      </c>
      <c r="E17363" s="7" t="s">
        <v>34420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34452</v>
      </c>
      <c r="E17364" s="7" t="s">
        <v>34420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34452</v>
      </c>
      <c r="E17365" s="7" t="s">
        <v>34420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34452</v>
      </c>
      <c r="E17366" s="7" t="s">
        <v>34457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34452</v>
      </c>
      <c r="E17367" s="7" t="s">
        <v>34420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34452</v>
      </c>
      <c r="E17368" s="7" t="s">
        <v>34420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34452</v>
      </c>
      <c r="E17369" s="7" t="s">
        <v>34420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34452</v>
      </c>
      <c r="E17370" s="7" t="s">
        <v>34420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34441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34452</v>
      </c>
      <c r="E17371" s="7" t="s">
        <v>34420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34441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34452</v>
      </c>
      <c r="E17372" s="7" t="s">
        <v>34420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34441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34452</v>
      </c>
      <c r="E17373" s="7" t="s">
        <v>34420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34441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34452</v>
      </c>
      <c r="E17374" s="7" t="s">
        <v>34420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34441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11.1" customHeight="1" outlineLevel="4" x14ac:dyDescent="0.2">
      <c r="A17375" s="30" t="s">
        <v>34486</v>
      </c>
      <c r="B17375" s="30"/>
      <c r="C17375" s="30"/>
      <c r="D17375" s="30"/>
      <c r="E17375" s="30"/>
      <c r="F17375" s="30"/>
      <c r="G17375" s="30"/>
      <c r="H17375" s="30"/>
      <c r="I17375" s="30"/>
      <c r="J17375" s="30"/>
      <c r="K17375" s="30"/>
      <c r="L17375" s="30"/>
      <c r="M17375" s="30"/>
      <c r="N17375" s="37"/>
      <c r="O17375" s="37"/>
      <c r="P17375" s="37"/>
      <c r="Q17375" s="37"/>
    </row>
    <row r="17376" spans="1:17" ht="23.1" customHeight="1" outlineLevel="5" x14ac:dyDescent="0.2">
      <c r="A17376" s="6" t="s">
        <v>34487</v>
      </c>
      <c r="B17376" s="7" t="s">
        <v>34488</v>
      </c>
      <c r="C17376" s="7" t="s">
        <v>12546</v>
      </c>
      <c r="D17376" s="7" t="s">
        <v>29</v>
      </c>
      <c r="E17376" s="7" t="s">
        <v>34489</v>
      </c>
      <c r="F17376" s="7" t="s">
        <v>31</v>
      </c>
      <c r="G17376" s="8">
        <v>21.7</v>
      </c>
      <c r="H17376" s="9">
        <v>0.1202</v>
      </c>
      <c r="I17376" s="10">
        <v>143266.26</v>
      </c>
      <c r="J17376" s="11"/>
      <c r="K17376" s="7"/>
      <c r="L17376" s="12">
        <v>45</v>
      </c>
      <c r="M17376" s="11"/>
      <c r="N17376" s="38">
        <f>I17376*(100-$B$4)*(100-$B$5)/10000</f>
        <v>143266.26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12546</v>
      </c>
      <c r="D17377" s="7" t="s">
        <v>29</v>
      </c>
      <c r="E17377" s="7" t="s">
        <v>34489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34489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34489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34489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34489</v>
      </c>
      <c r="F17381" s="7" t="s">
        <v>31</v>
      </c>
      <c r="G17381" s="8">
        <v>21.7</v>
      </c>
      <c r="H17381" s="9">
        <v>0.1202</v>
      </c>
      <c r="I17381" s="10">
        <v>154286.06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154286.06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34489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34489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34489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34489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34489</v>
      </c>
      <c r="F17386" s="7" t="s">
        <v>31</v>
      </c>
      <c r="G17386" s="8">
        <v>21.7</v>
      </c>
      <c r="H17386" s="9">
        <v>0.1202</v>
      </c>
      <c r="I17386" s="10">
        <v>154110.28</v>
      </c>
      <c r="J17386" s="11"/>
      <c r="K17386" s="7" t="s">
        <v>34441</v>
      </c>
      <c r="L17386" s="12">
        <v>60</v>
      </c>
      <c r="M17386" s="11"/>
      <c r="N17386" s="38">
        <f>I17386*(100-$B$4)*(100-$B$5)/10000</f>
        <v>154110.28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34489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34441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34489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34441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34489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34441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34489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34441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34452</v>
      </c>
      <c r="E17391" s="7" t="s">
        <v>34489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34452</v>
      </c>
      <c r="E17392" s="7" t="s">
        <v>34522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34523</v>
      </c>
      <c r="B17393" s="7" t="s">
        <v>34524</v>
      </c>
      <c r="C17393" s="7" t="s">
        <v>12546</v>
      </c>
      <c r="D17393" s="7" t="s">
        <v>34452</v>
      </c>
      <c r="E17393" s="7" t="s">
        <v>34489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34525</v>
      </c>
      <c r="B17394" s="7" t="s">
        <v>34526</v>
      </c>
      <c r="C17394" s="7" t="s">
        <v>12546</v>
      </c>
      <c r="D17394" s="7" t="s">
        <v>34452</v>
      </c>
      <c r="E17394" s="7" t="s">
        <v>34489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34527</v>
      </c>
      <c r="B17395" s="7" t="s">
        <v>34528</v>
      </c>
      <c r="C17395" s="7" t="s">
        <v>12546</v>
      </c>
      <c r="D17395" s="7" t="s">
        <v>34452</v>
      </c>
      <c r="E17395" s="7" t="s">
        <v>34489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34452</v>
      </c>
      <c r="E17396" s="7" t="s">
        <v>34489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34452</v>
      </c>
      <c r="E17397" s="7" t="s">
        <v>34522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34452</v>
      </c>
      <c r="E17398" s="7" t="s">
        <v>34489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34452</v>
      </c>
      <c r="E17399" s="7" t="s">
        <v>34489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34452</v>
      </c>
      <c r="E17400" s="7" t="s">
        <v>34489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34452</v>
      </c>
      <c r="E17401" s="7" t="s">
        <v>34489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34452</v>
      </c>
      <c r="E17402" s="7" t="s">
        <v>34489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34452</v>
      </c>
      <c r="E17403" s="7" t="s">
        <v>34489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34441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34452</v>
      </c>
      <c r="E17404" s="7" t="s">
        <v>34489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34441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34452</v>
      </c>
      <c r="E17405" s="7" t="s">
        <v>34489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34441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34452</v>
      </c>
      <c r="E17406" s="7" t="s">
        <v>34489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34441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34452</v>
      </c>
      <c r="E17407" s="7" t="s">
        <v>34489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34441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11.1" customHeight="1" outlineLevel="4" x14ac:dyDescent="0.2">
      <c r="A17408" s="30" t="s">
        <v>34553</v>
      </c>
      <c r="B17408" s="30"/>
      <c r="C17408" s="30"/>
      <c r="D17408" s="30"/>
      <c r="E17408" s="30"/>
      <c r="F17408" s="30"/>
      <c r="G17408" s="30"/>
      <c r="H17408" s="30"/>
      <c r="I17408" s="30"/>
      <c r="J17408" s="30"/>
      <c r="K17408" s="30"/>
      <c r="L17408" s="30"/>
      <c r="M17408" s="30"/>
      <c r="N17408" s="37"/>
      <c r="O17408" s="37"/>
      <c r="P17408" s="37"/>
      <c r="Q17408" s="37"/>
    </row>
    <row r="17409" spans="1:17" ht="23.1" customHeight="1" outlineLevel="5" x14ac:dyDescent="0.2">
      <c r="A17409" s="6" t="s">
        <v>34554</v>
      </c>
      <c r="B17409" s="7" t="s">
        <v>34555</v>
      </c>
      <c r="C17409" s="7" t="s">
        <v>12650</v>
      </c>
      <c r="D17409" s="7" t="s">
        <v>29</v>
      </c>
      <c r="E17409" s="7" t="s">
        <v>34556</v>
      </c>
      <c r="F17409" s="7" t="s">
        <v>31</v>
      </c>
      <c r="G17409" s="8">
        <v>26.5</v>
      </c>
      <c r="H17409" s="9">
        <v>0.26079999999999998</v>
      </c>
      <c r="I17409" s="10">
        <v>240947.81</v>
      </c>
      <c r="J17409" s="11"/>
      <c r="K17409" s="7"/>
      <c r="L17409" s="12">
        <v>60</v>
      </c>
      <c r="M17409" s="11"/>
      <c r="N17409" s="38">
        <f>I17409*(100-$B$4)*(100-$B$5)/10000</f>
        <v>240947.81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12650</v>
      </c>
      <c r="D17410" s="7" t="s">
        <v>29</v>
      </c>
      <c r="E17410" s="7" t="s">
        <v>34556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34556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34556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34556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34556</v>
      </c>
      <c r="F17414" s="7" t="s">
        <v>31</v>
      </c>
      <c r="G17414" s="8">
        <v>26.5</v>
      </c>
      <c r="H17414" s="9">
        <v>0.26079999999999998</v>
      </c>
      <c r="I17414" s="10">
        <v>264700.03999999998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264700.03999999998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34556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34556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34556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34556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34556</v>
      </c>
      <c r="F17419" s="7" t="s">
        <v>31</v>
      </c>
      <c r="G17419" s="8">
        <v>26.5</v>
      </c>
      <c r="H17419" s="9">
        <v>0.26079999999999998</v>
      </c>
      <c r="I17419" s="10">
        <v>264832.73</v>
      </c>
      <c r="J17419" s="11"/>
      <c r="K17419" s="7" t="s">
        <v>34441</v>
      </c>
      <c r="L17419" s="12">
        <v>60</v>
      </c>
      <c r="M17419" s="11"/>
      <c r="N17419" s="38">
        <f>I17419*(100-$B$4)*(100-$B$5)/10000</f>
        <v>264832.73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34556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34441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34556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34441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34556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34441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34556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34441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34452</v>
      </c>
      <c r="E17424" s="7" t="s">
        <v>34556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45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34452</v>
      </c>
      <c r="E17425" s="7" t="s">
        <v>34556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34452</v>
      </c>
      <c r="E17426" s="7" t="s">
        <v>34591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34592</v>
      </c>
      <c r="B17427" s="7" t="s">
        <v>34593</v>
      </c>
      <c r="C17427" s="7" t="s">
        <v>12650</v>
      </c>
      <c r="D17427" s="7" t="s">
        <v>34452</v>
      </c>
      <c r="E17427" s="7" t="s">
        <v>34556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34452</v>
      </c>
      <c r="E17428" s="7" t="s">
        <v>34556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34452</v>
      </c>
      <c r="E17429" s="7" t="s">
        <v>34556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34452</v>
      </c>
      <c r="E17430" s="7" t="s">
        <v>34556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34452</v>
      </c>
      <c r="E17431" s="7" t="s">
        <v>34591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34452</v>
      </c>
      <c r="E17432" s="7" t="s">
        <v>34556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34452</v>
      </c>
      <c r="E17433" s="7" t="s">
        <v>34556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34452</v>
      </c>
      <c r="E17434" s="7" t="s">
        <v>34556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34452</v>
      </c>
      <c r="E17435" s="7" t="s">
        <v>34556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34452</v>
      </c>
      <c r="E17436" s="7" t="s">
        <v>34556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34441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34452</v>
      </c>
      <c r="E17437" s="7" t="s">
        <v>34556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34441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34452</v>
      </c>
      <c r="E17438" s="7" t="s">
        <v>34556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34441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34452</v>
      </c>
      <c r="E17439" s="7" t="s">
        <v>34556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34441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34452</v>
      </c>
      <c r="E17440" s="7" t="s">
        <v>34556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34441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11.1" customHeight="1" outlineLevel="4" x14ac:dyDescent="0.2">
      <c r="A17441" s="30" t="s">
        <v>34620</v>
      </c>
      <c r="B17441" s="30"/>
      <c r="C17441" s="30"/>
      <c r="D17441" s="30"/>
      <c r="E17441" s="30"/>
      <c r="F17441" s="30"/>
      <c r="G17441" s="30"/>
      <c r="H17441" s="30"/>
      <c r="I17441" s="30"/>
      <c r="J17441" s="30"/>
      <c r="K17441" s="30"/>
      <c r="L17441" s="30"/>
      <c r="M17441" s="30"/>
      <c r="N17441" s="37"/>
      <c r="O17441" s="37"/>
      <c r="P17441" s="37"/>
      <c r="Q17441" s="37"/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12702</v>
      </c>
      <c r="D17442" s="7" t="s">
        <v>29</v>
      </c>
      <c r="E17442" s="7" t="s">
        <v>34623</v>
      </c>
      <c r="F17442" s="7" t="s">
        <v>31</v>
      </c>
      <c r="G17442" s="8">
        <v>61.5</v>
      </c>
      <c r="H17442" s="9">
        <v>0.14515</v>
      </c>
      <c r="I17442" s="10">
        <v>322349.11</v>
      </c>
      <c r="J17442" s="11"/>
      <c r="K17442" s="7"/>
      <c r="L17442" s="12">
        <v>60</v>
      </c>
      <c r="M17442" s="11"/>
      <c r="N17442" s="38">
        <f>I17442*(100-$B$4)*(100-$B$5)/10000</f>
        <v>322349.11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12702</v>
      </c>
      <c r="D17443" s="7" t="s">
        <v>29</v>
      </c>
      <c r="E17443" s="7" t="s">
        <v>34623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34623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34623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34623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34623</v>
      </c>
      <c r="F17447" s="7" t="s">
        <v>31</v>
      </c>
      <c r="G17447" s="8">
        <v>61.5</v>
      </c>
      <c r="H17447" s="9">
        <v>0.14515</v>
      </c>
      <c r="I17447" s="10">
        <v>353867.22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353867.22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34623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34623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34623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34623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34623</v>
      </c>
      <c r="F17452" s="7" t="s">
        <v>31</v>
      </c>
      <c r="G17452" s="8">
        <v>61.5</v>
      </c>
      <c r="H17452" s="9">
        <v>0.14515</v>
      </c>
      <c r="I17452" s="10">
        <v>354374.17</v>
      </c>
      <c r="J17452" s="11"/>
      <c r="K17452" s="7" t="s">
        <v>34441</v>
      </c>
      <c r="L17452" s="12">
        <v>60</v>
      </c>
      <c r="M17452" s="11"/>
      <c r="N17452" s="38">
        <f>I17452*(100-$B$4)*(100-$B$5)/10000</f>
        <v>354374.17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34623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34441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34623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34441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34623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34441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34623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34441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34452</v>
      </c>
      <c r="E17457" s="7" t="s">
        <v>34654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45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34655</v>
      </c>
      <c r="B17458" s="7" t="s">
        <v>34656</v>
      </c>
      <c r="C17458" s="7" t="s">
        <v>12702</v>
      </c>
      <c r="D17458" s="7" t="s">
        <v>34452</v>
      </c>
      <c r="E17458" s="7" t="s">
        <v>34623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34657</v>
      </c>
      <c r="B17459" s="7" t="s">
        <v>34658</v>
      </c>
      <c r="C17459" s="7" t="s">
        <v>12702</v>
      </c>
      <c r="D17459" s="7" t="s">
        <v>34452</v>
      </c>
      <c r="E17459" s="7" t="s">
        <v>34623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34659</v>
      </c>
      <c r="B17460" s="7" t="s">
        <v>34660</v>
      </c>
      <c r="C17460" s="7" t="s">
        <v>12702</v>
      </c>
      <c r="D17460" s="7" t="s">
        <v>34452</v>
      </c>
      <c r="E17460" s="7" t="s">
        <v>34623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34452</v>
      </c>
      <c r="E17461" s="7" t="s">
        <v>34623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34452</v>
      </c>
      <c r="E17462" s="7" t="s">
        <v>34623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34452</v>
      </c>
      <c r="E17463" s="7" t="s">
        <v>34623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34452</v>
      </c>
      <c r="E17464" s="7" t="s">
        <v>34623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34452</v>
      </c>
      <c r="E17465" s="7" t="s">
        <v>34623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34452</v>
      </c>
      <c r="E17466" s="7" t="s">
        <v>34623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34452</v>
      </c>
      <c r="E17467" s="7" t="s">
        <v>34623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34452</v>
      </c>
      <c r="E17468" s="7" t="s">
        <v>34654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34452</v>
      </c>
      <c r="E17469" s="7" t="s">
        <v>34623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34441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34452</v>
      </c>
      <c r="E17470" s="7" t="s">
        <v>34623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34441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34452</v>
      </c>
      <c r="E17471" s="7" t="s">
        <v>34623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34441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34452</v>
      </c>
      <c r="E17472" s="7" t="s">
        <v>34623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34441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34452</v>
      </c>
      <c r="E17473" s="7" t="s">
        <v>34623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34441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11.1" customHeight="1" outlineLevel="4" x14ac:dyDescent="0.2">
      <c r="A17474" s="30" t="s">
        <v>34687</v>
      </c>
      <c r="B17474" s="30"/>
      <c r="C17474" s="30"/>
      <c r="D17474" s="30"/>
      <c r="E17474" s="30"/>
      <c r="F17474" s="30"/>
      <c r="G17474" s="30"/>
      <c r="H17474" s="30"/>
      <c r="I17474" s="30"/>
      <c r="J17474" s="30"/>
      <c r="K17474" s="30"/>
      <c r="L17474" s="30"/>
      <c r="M17474" s="30"/>
      <c r="N17474" s="37"/>
      <c r="O17474" s="37"/>
      <c r="P17474" s="37"/>
      <c r="Q17474" s="37"/>
    </row>
    <row r="17475" spans="1:17" ht="23.1" customHeight="1" outlineLevel="5" x14ac:dyDescent="0.2">
      <c r="A17475" s="6" t="s">
        <v>34688</v>
      </c>
      <c r="B17475" s="7" t="s">
        <v>34689</v>
      </c>
      <c r="C17475" s="7" t="s">
        <v>34690</v>
      </c>
      <c r="D17475" s="7" t="s">
        <v>29</v>
      </c>
      <c r="E17475" s="7" t="s">
        <v>34691</v>
      </c>
      <c r="F17475" s="7" t="s">
        <v>31</v>
      </c>
      <c r="G17475" s="8">
        <v>68</v>
      </c>
      <c r="H17475" s="9">
        <v>0.50031000000000003</v>
      </c>
      <c r="I17475" s="10">
        <v>432707.75</v>
      </c>
      <c r="J17475" s="11"/>
      <c r="K17475" s="7"/>
      <c r="L17475" s="12">
        <v>60</v>
      </c>
      <c r="M17475" s="11"/>
      <c r="N17475" s="38">
        <f>I17475*(100-$B$4)*(100-$B$5)/10000</f>
        <v>432707.75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34692</v>
      </c>
      <c r="B17476" s="7" t="s">
        <v>34693</v>
      </c>
      <c r="C17476" s="7" t="s">
        <v>34690</v>
      </c>
      <c r="D17476" s="7" t="s">
        <v>29</v>
      </c>
      <c r="E17476" s="7" t="s">
        <v>34691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34690</v>
      </c>
      <c r="D17477" s="7" t="s">
        <v>29</v>
      </c>
      <c r="E17477" s="7" t="s">
        <v>34691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34690</v>
      </c>
      <c r="D17478" s="7" t="s">
        <v>29</v>
      </c>
      <c r="E17478" s="7" t="s">
        <v>34691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34690</v>
      </c>
      <c r="D17479" s="7" t="s">
        <v>29</v>
      </c>
      <c r="E17479" s="7" t="s">
        <v>34691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34690</v>
      </c>
      <c r="D17480" s="7" t="s">
        <v>29</v>
      </c>
      <c r="E17480" s="7" t="s">
        <v>34691</v>
      </c>
      <c r="F17480" s="7" t="s">
        <v>31</v>
      </c>
      <c r="G17480" s="8">
        <v>68</v>
      </c>
      <c r="H17480" s="9">
        <v>0.50031000000000003</v>
      </c>
      <c r="I17480" s="10">
        <v>453874.61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453874.61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34690</v>
      </c>
      <c r="D17481" s="7" t="s">
        <v>29</v>
      </c>
      <c r="E17481" s="7" t="s">
        <v>34691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34690</v>
      </c>
      <c r="D17482" s="7" t="s">
        <v>29</v>
      </c>
      <c r="E17482" s="7" t="s">
        <v>34691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34690</v>
      </c>
      <c r="D17483" s="7" t="s">
        <v>29</v>
      </c>
      <c r="E17483" s="7" t="s">
        <v>34691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34690</v>
      </c>
      <c r="D17484" s="7" t="s">
        <v>29</v>
      </c>
      <c r="E17484" s="7" t="s">
        <v>34691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34690</v>
      </c>
      <c r="D17485" s="7" t="s">
        <v>29</v>
      </c>
      <c r="E17485" s="7" t="s">
        <v>34691</v>
      </c>
      <c r="F17485" s="7" t="s">
        <v>31</v>
      </c>
      <c r="G17485" s="8">
        <v>68</v>
      </c>
      <c r="H17485" s="9">
        <v>0.50031000000000003</v>
      </c>
      <c r="I17485" s="10">
        <v>454133.29</v>
      </c>
      <c r="J17485" s="11"/>
      <c r="K17485" s="7" t="s">
        <v>34441</v>
      </c>
      <c r="L17485" s="12">
        <v>60</v>
      </c>
      <c r="M17485" s="11"/>
      <c r="N17485" s="38">
        <f>I17485*(100-$B$4)*(100-$B$5)/10000</f>
        <v>454133.29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34690</v>
      </c>
      <c r="D17486" s="7" t="s">
        <v>29</v>
      </c>
      <c r="E17486" s="7" t="s">
        <v>34691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34441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34690</v>
      </c>
      <c r="D17487" s="7" t="s">
        <v>29</v>
      </c>
      <c r="E17487" s="7" t="s">
        <v>34691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34441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34690</v>
      </c>
      <c r="D17488" s="7" t="s">
        <v>29</v>
      </c>
      <c r="E17488" s="7" t="s">
        <v>34691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34441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34690</v>
      </c>
      <c r="D17489" s="7" t="s">
        <v>29</v>
      </c>
      <c r="E17489" s="7" t="s">
        <v>34691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34441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34690</v>
      </c>
      <c r="D17490" s="7" t="s">
        <v>34452</v>
      </c>
      <c r="E17490" s="7" t="s">
        <v>34722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45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34723</v>
      </c>
      <c r="B17491" s="7" t="s">
        <v>34724</v>
      </c>
      <c r="C17491" s="7" t="s">
        <v>34690</v>
      </c>
      <c r="D17491" s="7" t="s">
        <v>34452</v>
      </c>
      <c r="E17491" s="7" t="s">
        <v>34691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34725</v>
      </c>
      <c r="B17492" s="7" t="s">
        <v>34726</v>
      </c>
      <c r="C17492" s="7" t="s">
        <v>34690</v>
      </c>
      <c r="D17492" s="7" t="s">
        <v>34452</v>
      </c>
      <c r="E17492" s="7" t="s">
        <v>34691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34727</v>
      </c>
      <c r="B17493" s="7" t="s">
        <v>34728</v>
      </c>
      <c r="C17493" s="7" t="s">
        <v>34690</v>
      </c>
      <c r="D17493" s="7" t="s">
        <v>34452</v>
      </c>
      <c r="E17493" s="7" t="s">
        <v>34691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34690</v>
      </c>
      <c r="D17494" s="7" t="s">
        <v>34452</v>
      </c>
      <c r="E17494" s="7" t="s">
        <v>34691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34690</v>
      </c>
      <c r="D17495" s="7" t="s">
        <v>34452</v>
      </c>
      <c r="E17495" s="7" t="s">
        <v>34691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34690</v>
      </c>
      <c r="D17496" s="7" t="s">
        <v>34452</v>
      </c>
      <c r="E17496" s="7" t="s">
        <v>34691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34690</v>
      </c>
      <c r="D17497" s="7" t="s">
        <v>34452</v>
      </c>
      <c r="E17497" s="7" t="s">
        <v>34722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34690</v>
      </c>
      <c r="D17498" s="7" t="s">
        <v>34452</v>
      </c>
      <c r="E17498" s="7" t="s">
        <v>34691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34690</v>
      </c>
      <c r="D17499" s="7" t="s">
        <v>34452</v>
      </c>
      <c r="E17499" s="7" t="s">
        <v>34691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34690</v>
      </c>
      <c r="D17500" s="7" t="s">
        <v>34452</v>
      </c>
      <c r="E17500" s="7" t="s">
        <v>34691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34690</v>
      </c>
      <c r="D17501" s="7" t="s">
        <v>34452</v>
      </c>
      <c r="E17501" s="7" t="s">
        <v>34691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34690</v>
      </c>
      <c r="D17502" s="7" t="s">
        <v>34452</v>
      </c>
      <c r="E17502" s="7" t="s">
        <v>34691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34441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34690</v>
      </c>
      <c r="D17503" s="7" t="s">
        <v>34452</v>
      </c>
      <c r="E17503" s="7" t="s">
        <v>34691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34441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34690</v>
      </c>
      <c r="D17504" s="7" t="s">
        <v>34452</v>
      </c>
      <c r="E17504" s="7" t="s">
        <v>34691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34441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34690</v>
      </c>
      <c r="D17505" s="7" t="s">
        <v>34452</v>
      </c>
      <c r="E17505" s="7" t="s">
        <v>34691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34441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34690</v>
      </c>
      <c r="D17506" s="7" t="s">
        <v>34452</v>
      </c>
      <c r="E17506" s="7" t="s">
        <v>34691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34441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11.1" customHeight="1" outlineLevel="4" x14ac:dyDescent="0.2">
      <c r="A17507" s="30" t="s">
        <v>34755</v>
      </c>
      <c r="B17507" s="30"/>
      <c r="C17507" s="30"/>
      <c r="D17507" s="30"/>
      <c r="E17507" s="30"/>
      <c r="F17507" s="30"/>
      <c r="G17507" s="30"/>
      <c r="H17507" s="30"/>
      <c r="I17507" s="30"/>
      <c r="J17507" s="30"/>
      <c r="K17507" s="30"/>
      <c r="L17507" s="30"/>
      <c r="M17507" s="30"/>
      <c r="N17507" s="37"/>
      <c r="O17507" s="37"/>
      <c r="P17507" s="37"/>
      <c r="Q17507" s="37"/>
    </row>
    <row r="17508" spans="1:17" ht="23.1" customHeight="1" outlineLevel="5" x14ac:dyDescent="0.2">
      <c r="A17508" s="6" t="s">
        <v>34756</v>
      </c>
      <c r="B17508" s="7" t="s">
        <v>34757</v>
      </c>
      <c r="C17508" s="7" t="s">
        <v>254</v>
      </c>
      <c r="D17508" s="7" t="s">
        <v>34452</v>
      </c>
      <c r="E17508" s="7" t="s">
        <v>34758</v>
      </c>
      <c r="F17508" s="7" t="s">
        <v>31</v>
      </c>
      <c r="G17508" s="8">
        <v>6</v>
      </c>
      <c r="H17508" s="9">
        <v>3.4130000000000001E-2</v>
      </c>
      <c r="I17508" s="10">
        <v>49979.35</v>
      </c>
      <c r="J17508" s="11"/>
      <c r="K17508" s="7"/>
      <c r="L17508" s="12">
        <v>30</v>
      </c>
      <c r="M17508" s="11"/>
      <c r="N17508" s="38">
        <f>I17508*(100-$B$4)*(100-$B$5)/10000</f>
        <v>49979.35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254</v>
      </c>
      <c r="D17509" s="7" t="s">
        <v>34452</v>
      </c>
      <c r="E17509" s="7" t="s">
        <v>34758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34452</v>
      </c>
      <c r="E17510" s="7" t="s">
        <v>34758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34452</v>
      </c>
      <c r="E17511" s="7" t="s">
        <v>34765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45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34766</v>
      </c>
      <c r="B17512" s="7" t="s">
        <v>34767</v>
      </c>
      <c r="C17512" s="7" t="s">
        <v>254</v>
      </c>
      <c r="D17512" s="7" t="s">
        <v>34452</v>
      </c>
      <c r="E17512" s="7" t="s">
        <v>34758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30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34452</v>
      </c>
      <c r="E17513" s="7" t="s">
        <v>34758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34452</v>
      </c>
      <c r="E17514" s="7" t="s">
        <v>34758</v>
      </c>
      <c r="F17514" s="7" t="s">
        <v>31</v>
      </c>
      <c r="G17514" s="8">
        <v>6</v>
      </c>
      <c r="H17514" s="9">
        <v>3.4130000000000001E-2</v>
      </c>
      <c r="I17514" s="10">
        <v>53056.27</v>
      </c>
      <c r="J17514" s="11"/>
      <c r="K17514" s="7" t="s">
        <v>705</v>
      </c>
      <c r="L17514" s="12">
        <v>30</v>
      </c>
      <c r="M17514" s="11"/>
      <c r="N17514" s="38">
        <f>I17514*(100-$B$4)*(100-$B$5)/10000</f>
        <v>53056.27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34452</v>
      </c>
      <c r="E17515" s="7" t="s">
        <v>34758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34452</v>
      </c>
      <c r="E17516" s="7" t="s">
        <v>34765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45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34452</v>
      </c>
      <c r="E17517" s="7" t="s">
        <v>34758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30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34452</v>
      </c>
      <c r="E17518" s="7" t="s">
        <v>34758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34452</v>
      </c>
      <c r="E17519" s="7" t="s">
        <v>34758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3" x14ac:dyDescent="0.2">
      <c r="A17520" s="29" t="s">
        <v>34782</v>
      </c>
      <c r="B17520" s="29"/>
      <c r="C17520" s="29"/>
      <c r="D17520" s="29"/>
      <c r="E17520" s="29"/>
      <c r="F17520" s="29"/>
      <c r="G17520" s="29"/>
      <c r="H17520" s="29"/>
      <c r="I17520" s="29"/>
      <c r="J17520" s="29"/>
      <c r="K17520" s="29"/>
      <c r="L17520" s="29"/>
      <c r="M17520" s="29"/>
      <c r="N17520" s="36"/>
      <c r="O17520" s="36"/>
      <c r="P17520" s="36"/>
      <c r="Q17520" s="36"/>
    </row>
    <row r="17521" spans="1:17" ht="11.1" customHeight="1" outlineLevel="4" x14ac:dyDescent="0.2">
      <c r="A17521" s="30" t="s">
        <v>34783</v>
      </c>
      <c r="B17521" s="30"/>
      <c r="C17521" s="30"/>
      <c r="D17521" s="30"/>
      <c r="E17521" s="30"/>
      <c r="F17521" s="30"/>
      <c r="G17521" s="30"/>
      <c r="H17521" s="30"/>
      <c r="I17521" s="30"/>
      <c r="J17521" s="30"/>
      <c r="K17521" s="30"/>
      <c r="L17521" s="30"/>
      <c r="M17521" s="30"/>
      <c r="N17521" s="37"/>
      <c r="O17521" s="37"/>
      <c r="P17521" s="37"/>
      <c r="Q17521" s="37"/>
    </row>
    <row r="17522" spans="1:17" ht="23.1" customHeight="1" outlineLevel="5" x14ac:dyDescent="0.2">
      <c r="A17522" s="6" t="s">
        <v>34784</v>
      </c>
      <c r="B17522" s="7" t="s">
        <v>34785</v>
      </c>
      <c r="C17522" s="7" t="s">
        <v>12495</v>
      </c>
      <c r="D17522" s="7" t="s">
        <v>29</v>
      </c>
      <c r="E17522" s="7" t="s">
        <v>34786</v>
      </c>
      <c r="F17522" s="7" t="s">
        <v>31</v>
      </c>
      <c r="G17522" s="8">
        <v>16.8</v>
      </c>
      <c r="H17522" s="9">
        <v>8.2809999999999995E-2</v>
      </c>
      <c r="I17522" s="10">
        <v>83266.100000000006</v>
      </c>
      <c r="J17522" s="11"/>
      <c r="K17522" s="7"/>
      <c r="L17522" s="12">
        <v>30</v>
      </c>
      <c r="M17522" s="11"/>
      <c r="N17522" s="38">
        <f>I17522*(100-$B$4)*(100-$B$5)/10000</f>
        <v>83266.100000000006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12495</v>
      </c>
      <c r="D17523" s="7" t="s">
        <v>29</v>
      </c>
      <c r="E17523" s="7" t="s">
        <v>34786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34786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34786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12495</v>
      </c>
      <c r="D17526" s="7" t="s">
        <v>29</v>
      </c>
      <c r="E17526" s="7" t="s">
        <v>34786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12495</v>
      </c>
      <c r="D17527" s="7" t="s">
        <v>29</v>
      </c>
      <c r="E17527" s="7" t="s">
        <v>34797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45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12495</v>
      </c>
      <c r="D17528" s="7" t="s">
        <v>29</v>
      </c>
      <c r="E17528" s="7" t="s">
        <v>34786</v>
      </c>
      <c r="F17528" s="7" t="s">
        <v>31</v>
      </c>
      <c r="G17528" s="8">
        <v>16.8</v>
      </c>
      <c r="H17528" s="9">
        <v>8.2809999999999995E-2</v>
      </c>
      <c r="I17528" s="10">
        <v>91559.679999999993</v>
      </c>
      <c r="J17528" s="11"/>
      <c r="K17528" s="7" t="s">
        <v>705</v>
      </c>
      <c r="L17528" s="12">
        <v>60</v>
      </c>
      <c r="M17528" s="11"/>
      <c r="N17528" s="38">
        <f>I17528*(100-$B$4)*(100-$B$5)/10000</f>
        <v>91559.679999999993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34786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34797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34786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34786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34786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34786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34441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34786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34441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34786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34441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34786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34441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34786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34441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61</v>
      </c>
      <c r="E17539" s="7" t="s">
        <v>34786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34786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34786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34797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45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34786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34786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34786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34786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34786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34786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34797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34786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34786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34441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34786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34441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34786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34441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34786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34441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34786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34441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11.1" customHeight="1" outlineLevel="4" x14ac:dyDescent="0.2">
      <c r="A17556" s="30" t="s">
        <v>34854</v>
      </c>
      <c r="B17556" s="30"/>
      <c r="C17556" s="30"/>
      <c r="D17556" s="30"/>
      <c r="E17556" s="30"/>
      <c r="F17556" s="30"/>
      <c r="G17556" s="30"/>
      <c r="H17556" s="30"/>
      <c r="I17556" s="30"/>
      <c r="J17556" s="30"/>
      <c r="K17556" s="30"/>
      <c r="L17556" s="30"/>
      <c r="M17556" s="30"/>
      <c r="N17556" s="37"/>
      <c r="O17556" s="37"/>
      <c r="P17556" s="37"/>
      <c r="Q17556" s="37"/>
    </row>
    <row r="17557" spans="1:17" ht="23.1" customHeight="1" outlineLevel="5" x14ac:dyDescent="0.2">
      <c r="A17557" s="6" t="s">
        <v>34855</v>
      </c>
      <c r="B17557" s="7" t="s">
        <v>34856</v>
      </c>
      <c r="C17557" s="7" t="s">
        <v>12546</v>
      </c>
      <c r="D17557" s="7" t="s">
        <v>29</v>
      </c>
      <c r="E17557" s="7" t="s">
        <v>34857</v>
      </c>
      <c r="F17557" s="7" t="s">
        <v>31</v>
      </c>
      <c r="G17557" s="8">
        <v>21.7</v>
      </c>
      <c r="H17557" s="9">
        <v>0.1202</v>
      </c>
      <c r="I17557" s="10">
        <v>112008.16</v>
      </c>
      <c r="J17557" s="11"/>
      <c r="K17557" s="7"/>
      <c r="L17557" s="12">
        <v>45</v>
      </c>
      <c r="M17557" s="11"/>
      <c r="N17557" s="38">
        <f>I17557*(100-$B$4)*(100-$B$5)/10000</f>
        <v>112008.16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12546</v>
      </c>
      <c r="D17558" s="7" t="s">
        <v>29</v>
      </c>
      <c r="E17558" s="7" t="s">
        <v>34857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34857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12546</v>
      </c>
      <c r="D17560" s="7" t="s">
        <v>29</v>
      </c>
      <c r="E17560" s="7" t="s">
        <v>34864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34865</v>
      </c>
      <c r="B17561" s="7" t="s">
        <v>34866</v>
      </c>
      <c r="C17561" s="7" t="s">
        <v>12546</v>
      </c>
      <c r="D17561" s="7" t="s">
        <v>29</v>
      </c>
      <c r="E17561" s="7" t="s">
        <v>34857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34857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34857</v>
      </c>
      <c r="F17563" s="7" t="s">
        <v>31</v>
      </c>
      <c r="G17563" s="8">
        <v>21.7</v>
      </c>
      <c r="H17563" s="9">
        <v>0.1202</v>
      </c>
      <c r="I17563" s="10">
        <v>121485.19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121485.19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34857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34857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34864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34857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34857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34857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34441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34857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34441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34857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34441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34857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34441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34857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34441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61</v>
      </c>
      <c r="E17574" s="7" t="s">
        <v>34857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34857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34857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34864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34857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34857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34857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34857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34864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34857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34857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34857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34857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34441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34857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34441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34857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34441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34857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34441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34857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34441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11.1" customHeight="1" outlineLevel="4" x14ac:dyDescent="0.2">
      <c r="A17591" s="30" t="s">
        <v>34925</v>
      </c>
      <c r="B17591" s="30"/>
      <c r="C17591" s="30"/>
      <c r="D17591" s="30"/>
      <c r="E17591" s="30"/>
      <c r="F17591" s="30"/>
      <c r="G17591" s="30"/>
      <c r="H17591" s="30"/>
      <c r="I17591" s="30"/>
      <c r="J17591" s="30"/>
      <c r="K17591" s="30"/>
      <c r="L17591" s="30"/>
      <c r="M17591" s="30"/>
      <c r="N17591" s="37"/>
      <c r="O17591" s="37"/>
      <c r="P17591" s="37"/>
      <c r="Q17591" s="37"/>
    </row>
    <row r="17592" spans="1:17" ht="23.1" customHeight="1" outlineLevel="5" x14ac:dyDescent="0.2">
      <c r="A17592" s="6" t="s">
        <v>34926</v>
      </c>
      <c r="B17592" s="7" t="s">
        <v>34927</v>
      </c>
      <c r="C17592" s="7" t="s">
        <v>12650</v>
      </c>
      <c r="D17592" s="7" t="s">
        <v>29</v>
      </c>
      <c r="E17592" s="7" t="s">
        <v>34928</v>
      </c>
      <c r="F17592" s="7" t="s">
        <v>31</v>
      </c>
      <c r="G17592" s="8">
        <v>26.5</v>
      </c>
      <c r="H17592" s="9">
        <v>0.26079999999999998</v>
      </c>
      <c r="I17592" s="10">
        <v>190567.81</v>
      </c>
      <c r="J17592" s="11"/>
      <c r="K17592" s="7"/>
      <c r="L17592" s="12">
        <v>45</v>
      </c>
      <c r="M17592" s="11"/>
      <c r="N17592" s="38">
        <f>I17592*(100-$B$4)*(100-$B$5)/10000</f>
        <v>190567.81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12650</v>
      </c>
      <c r="D17593" s="7" t="s">
        <v>29</v>
      </c>
      <c r="E17593" s="7" t="s">
        <v>34928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34928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34928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12650</v>
      </c>
      <c r="D17596" s="7" t="s">
        <v>29</v>
      </c>
      <c r="E17596" s="7" t="s">
        <v>34937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34938</v>
      </c>
      <c r="B17597" s="7" t="s">
        <v>34939</v>
      </c>
      <c r="C17597" s="7" t="s">
        <v>12650</v>
      </c>
      <c r="D17597" s="7" t="s">
        <v>29</v>
      </c>
      <c r="E17597" s="7" t="s">
        <v>34928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34928</v>
      </c>
      <c r="F17598" s="7" t="s">
        <v>31</v>
      </c>
      <c r="G17598" s="8">
        <v>26.5</v>
      </c>
      <c r="H17598" s="9">
        <v>0.26079999999999998</v>
      </c>
      <c r="I17598" s="10">
        <v>209442.03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209442.03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34928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34928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34937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34928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34928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34928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34441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34928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34441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34928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34441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34928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34441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34928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34441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61</v>
      </c>
      <c r="E17609" s="7" t="s">
        <v>34928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34928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34928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34928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34937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34928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34928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34937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34928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34928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34928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34928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34928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34441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34928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34441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34928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34441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34928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34441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34928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34441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11.1" customHeight="1" outlineLevel="4" x14ac:dyDescent="0.2">
      <c r="A17626" s="30" t="s">
        <v>34996</v>
      </c>
      <c r="B17626" s="30"/>
      <c r="C17626" s="30"/>
      <c r="D17626" s="30"/>
      <c r="E17626" s="30"/>
      <c r="F17626" s="30"/>
      <c r="G17626" s="30"/>
      <c r="H17626" s="30"/>
      <c r="I17626" s="30"/>
      <c r="J17626" s="30"/>
      <c r="K17626" s="30"/>
      <c r="L17626" s="30"/>
      <c r="M17626" s="30"/>
      <c r="N17626" s="37"/>
      <c r="O17626" s="37"/>
      <c r="P17626" s="37"/>
      <c r="Q17626" s="37"/>
    </row>
    <row r="17627" spans="1:17" ht="23.1" customHeight="1" outlineLevel="5" x14ac:dyDescent="0.2">
      <c r="A17627" s="6" t="s">
        <v>34997</v>
      </c>
      <c r="B17627" s="7" t="s">
        <v>34998</v>
      </c>
      <c r="C17627" s="7" t="s">
        <v>12702</v>
      </c>
      <c r="D17627" s="7" t="s">
        <v>29</v>
      </c>
      <c r="E17627" s="7" t="s">
        <v>34999</v>
      </c>
      <c r="F17627" s="7" t="s">
        <v>31</v>
      </c>
      <c r="G17627" s="8">
        <v>61.5</v>
      </c>
      <c r="H17627" s="9">
        <v>0.14515</v>
      </c>
      <c r="I17627" s="10">
        <v>257879.29</v>
      </c>
      <c r="J17627" s="11"/>
      <c r="K17627" s="7"/>
      <c r="L17627" s="12">
        <v>45</v>
      </c>
      <c r="M17627" s="11"/>
      <c r="N17627" s="38">
        <f>I17627*(100-$B$4)*(100-$B$5)/10000</f>
        <v>257879.29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12702</v>
      </c>
      <c r="D17628" s="7" t="s">
        <v>29</v>
      </c>
      <c r="E17628" s="7" t="s">
        <v>35002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35003</v>
      </c>
      <c r="B17629" s="7" t="s">
        <v>35004</v>
      </c>
      <c r="C17629" s="7" t="s">
        <v>12702</v>
      </c>
      <c r="D17629" s="7" t="s">
        <v>29</v>
      </c>
      <c r="E17629" s="7" t="s">
        <v>35002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35005</v>
      </c>
      <c r="B17630" s="7" t="s">
        <v>35006</v>
      </c>
      <c r="C17630" s="7" t="s">
        <v>12702</v>
      </c>
      <c r="D17630" s="7" t="s">
        <v>29</v>
      </c>
      <c r="E17630" s="7" t="s">
        <v>35002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35002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35002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35002</v>
      </c>
      <c r="F17633" s="7" t="s">
        <v>31</v>
      </c>
      <c r="G17633" s="8">
        <v>61.5</v>
      </c>
      <c r="H17633" s="9">
        <v>0.14515</v>
      </c>
      <c r="I17633" s="10">
        <v>283482.53999999998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283482.53999999998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35002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35002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35002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35002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34999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35002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34441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35002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34441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35002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34441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35002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34441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35002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34441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61</v>
      </c>
      <c r="E17644" s="7" t="s">
        <v>34999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35002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35002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35002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35002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60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35002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45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35002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35002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34999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35002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35002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35002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35002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34441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35002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34441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35002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34441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35002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34441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35002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34441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11.1" customHeight="1" outlineLevel="4" x14ac:dyDescent="0.2">
      <c r="A17661" s="30" t="s">
        <v>35067</v>
      </c>
      <c r="B17661" s="30"/>
      <c r="C17661" s="30"/>
      <c r="D17661" s="30"/>
      <c r="E17661" s="30"/>
      <c r="F17661" s="30"/>
      <c r="G17661" s="30"/>
      <c r="H17661" s="30"/>
      <c r="I17661" s="30"/>
      <c r="J17661" s="30"/>
      <c r="K17661" s="30"/>
      <c r="L17661" s="30"/>
      <c r="M17661" s="30"/>
      <c r="N17661" s="37"/>
      <c r="O17661" s="37"/>
      <c r="P17661" s="37"/>
      <c r="Q17661" s="37"/>
    </row>
    <row r="17662" spans="1:17" ht="23.1" customHeight="1" outlineLevel="5" x14ac:dyDescent="0.2">
      <c r="A17662" s="6" t="s">
        <v>35068</v>
      </c>
      <c r="B17662" s="7" t="s">
        <v>35069</v>
      </c>
      <c r="C17662" s="7" t="s">
        <v>34690</v>
      </c>
      <c r="D17662" s="7" t="s">
        <v>29</v>
      </c>
      <c r="E17662" s="7" t="s">
        <v>35070</v>
      </c>
      <c r="F17662" s="7" t="s">
        <v>31</v>
      </c>
      <c r="G17662" s="8">
        <v>68</v>
      </c>
      <c r="H17662" s="9">
        <v>0.50031000000000003</v>
      </c>
      <c r="I17662" s="10">
        <v>393370.69</v>
      </c>
      <c r="J17662" s="11"/>
      <c r="K17662" s="7"/>
      <c r="L17662" s="12">
        <v>45</v>
      </c>
      <c r="M17662" s="11"/>
      <c r="N17662" s="38">
        <f>I17662*(100-$B$4)*(100-$B$5)/10000</f>
        <v>393370.69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34690</v>
      </c>
      <c r="D17663" s="7" t="s">
        <v>29</v>
      </c>
      <c r="E17663" s="7" t="s">
        <v>35070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34690</v>
      </c>
      <c r="D17664" s="7" t="s">
        <v>29</v>
      </c>
      <c r="E17664" s="7" t="s">
        <v>35075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35076</v>
      </c>
      <c r="B17665" s="7" t="s">
        <v>35077</v>
      </c>
      <c r="C17665" s="7" t="s">
        <v>34690</v>
      </c>
      <c r="D17665" s="7" t="s">
        <v>29</v>
      </c>
      <c r="E17665" s="7" t="s">
        <v>35070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34690</v>
      </c>
      <c r="D17666" s="7" t="s">
        <v>29</v>
      </c>
      <c r="E17666" s="7" t="s">
        <v>35070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34690</v>
      </c>
      <c r="D17667" s="7" t="s">
        <v>29</v>
      </c>
      <c r="E17667" s="7" t="s">
        <v>35070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34690</v>
      </c>
      <c r="D17668" s="7" t="s">
        <v>29</v>
      </c>
      <c r="E17668" s="7" t="s">
        <v>35070</v>
      </c>
      <c r="F17668" s="7" t="s">
        <v>31</v>
      </c>
      <c r="G17668" s="8">
        <v>68</v>
      </c>
      <c r="H17668" s="9">
        <v>0.50031000000000003</v>
      </c>
      <c r="I17668" s="10">
        <v>412570.7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412570.7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34690</v>
      </c>
      <c r="D17669" s="7" t="s">
        <v>29</v>
      </c>
      <c r="E17669" s="7" t="s">
        <v>35070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34690</v>
      </c>
      <c r="D17670" s="7" t="s">
        <v>29</v>
      </c>
      <c r="E17670" s="7" t="s">
        <v>35070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34690</v>
      </c>
      <c r="D17671" s="7" t="s">
        <v>29</v>
      </c>
      <c r="E17671" s="7" t="s">
        <v>35070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34690</v>
      </c>
      <c r="D17672" s="7" t="s">
        <v>29</v>
      </c>
      <c r="E17672" s="7" t="s">
        <v>35070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34690</v>
      </c>
      <c r="D17673" s="7" t="s">
        <v>29</v>
      </c>
      <c r="E17673" s="7" t="s">
        <v>35075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34690</v>
      </c>
      <c r="D17674" s="7" t="s">
        <v>29</v>
      </c>
      <c r="E17674" s="7" t="s">
        <v>35070</v>
      </c>
      <c r="F17674" s="7" t="s">
        <v>31</v>
      </c>
      <c r="G17674" s="8">
        <v>68</v>
      </c>
      <c r="H17674" s="9">
        <v>0.50031000000000003</v>
      </c>
      <c r="I17674" s="10">
        <v>412829.38</v>
      </c>
      <c r="J17674" s="11"/>
      <c r="K17674" s="7" t="s">
        <v>34441</v>
      </c>
      <c r="L17674" s="12">
        <v>60</v>
      </c>
      <c r="M17674" s="11"/>
      <c r="N17674" s="38">
        <f>I17674*(100-$B$4)*(100-$B$5)/10000</f>
        <v>412829.38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34690</v>
      </c>
      <c r="D17675" s="7" t="s">
        <v>29</v>
      </c>
      <c r="E17675" s="7" t="s">
        <v>35070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34441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34690</v>
      </c>
      <c r="D17676" s="7" t="s">
        <v>29</v>
      </c>
      <c r="E17676" s="7" t="s">
        <v>35070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34441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34690</v>
      </c>
      <c r="D17677" s="7" t="s">
        <v>29</v>
      </c>
      <c r="E17677" s="7" t="s">
        <v>35070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34441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34690</v>
      </c>
      <c r="D17678" s="7" t="s">
        <v>29</v>
      </c>
      <c r="E17678" s="7" t="s">
        <v>35070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34441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34690</v>
      </c>
      <c r="D17679" s="7" t="s">
        <v>61</v>
      </c>
      <c r="E17679" s="7" t="s">
        <v>35075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34690</v>
      </c>
      <c r="D17680" s="7" t="s">
        <v>61</v>
      </c>
      <c r="E17680" s="7" t="s">
        <v>35070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34690</v>
      </c>
      <c r="D17681" s="7" t="s">
        <v>61</v>
      </c>
      <c r="E17681" s="7" t="s">
        <v>35070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34690</v>
      </c>
      <c r="D17682" s="7" t="s">
        <v>61</v>
      </c>
      <c r="E17682" s="7" t="s">
        <v>35070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34690</v>
      </c>
      <c r="D17683" s="7" t="s">
        <v>61</v>
      </c>
      <c r="E17683" s="7" t="s">
        <v>35070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34690</v>
      </c>
      <c r="D17684" s="7" t="s">
        <v>61</v>
      </c>
      <c r="E17684" s="7" t="s">
        <v>35070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34690</v>
      </c>
      <c r="D17685" s="7" t="s">
        <v>61</v>
      </c>
      <c r="E17685" s="7" t="s">
        <v>35070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34690</v>
      </c>
      <c r="D17686" s="7" t="s">
        <v>61</v>
      </c>
      <c r="E17686" s="7" t="s">
        <v>35070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34690</v>
      </c>
      <c r="D17687" s="7" t="s">
        <v>61</v>
      </c>
      <c r="E17687" s="7" t="s">
        <v>35075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34690</v>
      </c>
      <c r="D17688" s="7" t="s">
        <v>61</v>
      </c>
      <c r="E17688" s="7" t="s">
        <v>35070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34690</v>
      </c>
      <c r="D17689" s="7" t="s">
        <v>61</v>
      </c>
      <c r="E17689" s="7" t="s">
        <v>35070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34690</v>
      </c>
      <c r="D17690" s="7" t="s">
        <v>61</v>
      </c>
      <c r="E17690" s="7" t="s">
        <v>35070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34690</v>
      </c>
      <c r="D17691" s="7" t="s">
        <v>61</v>
      </c>
      <c r="E17691" s="7" t="s">
        <v>35070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34441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34690</v>
      </c>
      <c r="D17692" s="7" t="s">
        <v>61</v>
      </c>
      <c r="E17692" s="7" t="s">
        <v>35070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34441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34690</v>
      </c>
      <c r="D17693" s="7" t="s">
        <v>61</v>
      </c>
      <c r="E17693" s="7" t="s">
        <v>35070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34441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34690</v>
      </c>
      <c r="D17694" s="7" t="s">
        <v>61</v>
      </c>
      <c r="E17694" s="7" t="s">
        <v>35070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34441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34690</v>
      </c>
      <c r="D17695" s="7" t="s">
        <v>61</v>
      </c>
      <c r="E17695" s="7" t="s">
        <v>35070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34441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11.1" customHeight="1" outlineLevel="3" x14ac:dyDescent="0.2">
      <c r="A17696" s="29" t="s">
        <v>35138</v>
      </c>
      <c r="B17696" s="29"/>
      <c r="C17696" s="29"/>
      <c r="D17696" s="29"/>
      <c r="E17696" s="29"/>
      <c r="F17696" s="29"/>
      <c r="G17696" s="29"/>
      <c r="H17696" s="29"/>
      <c r="I17696" s="29"/>
      <c r="J17696" s="29"/>
      <c r="K17696" s="29"/>
      <c r="L17696" s="29"/>
      <c r="M17696" s="29"/>
      <c r="N17696" s="36"/>
      <c r="O17696" s="36"/>
      <c r="P17696" s="36"/>
      <c r="Q17696" s="36"/>
    </row>
    <row r="17697" spans="1:17" ht="11.1" customHeight="1" outlineLevel="4" x14ac:dyDescent="0.2">
      <c r="A17697" s="30" t="s">
        <v>35139</v>
      </c>
      <c r="B17697" s="30"/>
      <c r="C17697" s="30"/>
      <c r="D17697" s="30"/>
      <c r="E17697" s="30"/>
      <c r="F17697" s="30"/>
      <c r="G17697" s="30"/>
      <c r="H17697" s="30"/>
      <c r="I17697" s="30"/>
      <c r="J17697" s="30"/>
      <c r="K17697" s="30"/>
      <c r="L17697" s="30"/>
      <c r="M17697" s="30"/>
      <c r="N17697" s="37"/>
      <c r="O17697" s="37"/>
      <c r="P17697" s="37"/>
      <c r="Q17697" s="37"/>
    </row>
    <row r="17698" spans="1:17" ht="35.1" customHeight="1" outlineLevel="5" x14ac:dyDescent="0.2">
      <c r="A17698" s="6" t="s">
        <v>35140</v>
      </c>
      <c r="B17698" s="7" t="s">
        <v>35141</v>
      </c>
      <c r="C17698" s="7" t="s">
        <v>7970</v>
      </c>
      <c r="D17698" s="7" t="s">
        <v>29</v>
      </c>
      <c r="E17698" s="7" t="s">
        <v>35142</v>
      </c>
      <c r="F17698" s="7" t="s">
        <v>31</v>
      </c>
      <c r="G17698" s="8">
        <v>4.1500000000000004</v>
      </c>
      <c r="H17698" s="9">
        <v>2.9735999999999999E-2</v>
      </c>
      <c r="I17698" s="10">
        <v>26111.58</v>
      </c>
      <c r="J17698" s="11"/>
      <c r="K17698" s="7"/>
      <c r="L17698" s="12">
        <v>60</v>
      </c>
      <c r="M17698" s="11"/>
      <c r="N17698" s="38">
        <f>I17698*(100-$B$4)*(100-$B$5)/10000</f>
        <v>26111.58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35.1" customHeight="1" outlineLevel="5" x14ac:dyDescent="0.2">
      <c r="A17699" s="6" t="s">
        <v>35143</v>
      </c>
      <c r="B17699" s="7" t="s">
        <v>35144</v>
      </c>
      <c r="C17699" s="7" t="s">
        <v>7970</v>
      </c>
      <c r="D17699" s="7" t="s">
        <v>29</v>
      </c>
      <c r="E17699" s="7" t="s">
        <v>35142</v>
      </c>
      <c r="F17699" s="7" t="s">
        <v>31</v>
      </c>
      <c r="G17699" s="8">
        <v>4.1500000000000004</v>
      </c>
      <c r="H17699" s="9">
        <v>2.9735999999999999E-2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35142</v>
      </c>
      <c r="F17700" s="7" t="s">
        <v>31</v>
      </c>
      <c r="G17700" s="8">
        <v>4.1500000000000004</v>
      </c>
      <c r="H17700" s="9">
        <v>2.9735999999999999E-2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35142</v>
      </c>
      <c r="F17701" s="7" t="s">
        <v>31</v>
      </c>
      <c r="G17701" s="8">
        <v>4.1500000000000004</v>
      </c>
      <c r="H17701" s="9">
        <v>2.9735999999999999E-2</v>
      </c>
      <c r="I17701" s="10">
        <v>27344.240000000002</v>
      </c>
      <c r="J17701" s="11"/>
      <c r="K17701" s="7"/>
      <c r="L17701" s="12">
        <v>60</v>
      </c>
      <c r="M17701" s="11"/>
      <c r="N17701" s="38">
        <f>I17701*(100-$B$4)*(100-$B$5)/10000</f>
        <v>27344.240000000002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35142</v>
      </c>
      <c r="F17702" s="7" t="s">
        <v>31</v>
      </c>
      <c r="G17702" s="8">
        <v>4.1500000000000004</v>
      </c>
      <c r="H17702" s="9">
        <v>2.9735999999999999E-2</v>
      </c>
      <c r="I17702" s="10">
        <v>26111.58</v>
      </c>
      <c r="J17702" s="11"/>
      <c r="K17702" s="7"/>
      <c r="L17702" s="12">
        <v>60</v>
      </c>
      <c r="M17702" s="11"/>
      <c r="N17702" s="38">
        <f>I17702*(100-$B$4)*(100-$B$5)/10000</f>
        <v>26111.58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35142</v>
      </c>
      <c r="F17703" s="7" t="s">
        <v>31</v>
      </c>
      <c r="G17703" s="8">
        <v>4.1500000000000004</v>
      </c>
      <c r="H17703" s="9">
        <v>2.9735999999999999E-2</v>
      </c>
      <c r="I17703" s="10">
        <v>27344.240000000002</v>
      </c>
      <c r="J17703" s="11"/>
      <c r="K17703" s="7"/>
      <c r="L17703" s="12">
        <v>60</v>
      </c>
      <c r="M17703" s="11"/>
      <c r="N17703" s="38">
        <f>I17703*(100-$B$4)*(100-$B$5)/10000</f>
        <v>27344.240000000002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35142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35142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35142</v>
      </c>
      <c r="F17706" s="7" t="s">
        <v>31</v>
      </c>
      <c r="G17706" s="8">
        <v>4.1500000000000004</v>
      </c>
      <c r="H17706" s="9">
        <v>2.9735999999999999E-2</v>
      </c>
      <c r="I17706" s="10">
        <v>27750.9</v>
      </c>
      <c r="J17706" s="11"/>
      <c r="K17706" s="7" t="s">
        <v>705</v>
      </c>
      <c r="L17706" s="12">
        <v>60</v>
      </c>
      <c r="M17706" s="11"/>
      <c r="N17706" s="38">
        <f>I17706*(100-$B$4)*(100-$B$5)/10000</f>
        <v>27750.9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35142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35142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35142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35142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35142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35142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35142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34452</v>
      </c>
      <c r="E17714" s="7" t="s">
        <v>35142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34452</v>
      </c>
      <c r="E17715" s="7" t="s">
        <v>35142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34452</v>
      </c>
      <c r="E17716" s="7" t="s">
        <v>35142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34452</v>
      </c>
      <c r="E17717" s="7" t="s">
        <v>35142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34452</v>
      </c>
      <c r="E17718" s="7" t="s">
        <v>35142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34452</v>
      </c>
      <c r="E17719" s="7" t="s">
        <v>35142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34452</v>
      </c>
      <c r="E17720" s="7" t="s">
        <v>35142</v>
      </c>
      <c r="F17720" s="7" t="s">
        <v>31</v>
      </c>
      <c r="G17720" s="8">
        <v>4.1500000000000004</v>
      </c>
      <c r="H17720" s="9">
        <v>2.9735999999999999E-2</v>
      </c>
      <c r="I17720" s="10">
        <v>27344.240000000002</v>
      </c>
      <c r="J17720" s="11"/>
      <c r="K17720" s="7"/>
      <c r="L17720" s="12">
        <v>60</v>
      </c>
      <c r="M17720" s="11"/>
      <c r="N17720" s="38">
        <f>I17720*(100-$B$4)*(100-$B$5)/10000</f>
        <v>27344.240000000002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34452</v>
      </c>
      <c r="E17721" s="7" t="s">
        <v>35142</v>
      </c>
      <c r="F17721" s="7" t="s">
        <v>31</v>
      </c>
      <c r="G17721" s="8">
        <v>4.1500000000000004</v>
      </c>
      <c r="H17721" s="9">
        <v>2.9735999999999999E-2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34452</v>
      </c>
      <c r="E17722" s="7" t="s">
        <v>35142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34452</v>
      </c>
      <c r="E17723" s="7" t="s">
        <v>35142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34452</v>
      </c>
      <c r="E17724" s="7" t="s">
        <v>35142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34452</v>
      </c>
      <c r="E17725" s="7" t="s">
        <v>35142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34452</v>
      </c>
      <c r="E17726" s="7" t="s">
        <v>35142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34452</v>
      </c>
      <c r="E17727" s="7" t="s">
        <v>35142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34452</v>
      </c>
      <c r="E17728" s="7" t="s">
        <v>35142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34452</v>
      </c>
      <c r="E17729" s="7" t="s">
        <v>35142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11.1" customHeight="1" outlineLevel="4" x14ac:dyDescent="0.2">
      <c r="A17730" s="30" t="s">
        <v>35205</v>
      </c>
      <c r="B17730" s="30"/>
      <c r="C17730" s="30"/>
      <c r="D17730" s="30"/>
      <c r="E17730" s="30"/>
      <c r="F17730" s="30"/>
      <c r="G17730" s="30"/>
      <c r="H17730" s="30"/>
      <c r="I17730" s="30"/>
      <c r="J17730" s="30"/>
      <c r="K17730" s="30"/>
      <c r="L17730" s="30"/>
      <c r="M17730" s="30"/>
      <c r="N17730" s="37"/>
      <c r="O17730" s="37"/>
      <c r="P17730" s="37"/>
      <c r="Q17730" s="37"/>
    </row>
    <row r="17731" spans="1:17" ht="35.1" customHeight="1" outlineLevel="5" x14ac:dyDescent="0.2">
      <c r="A17731" s="6" t="s">
        <v>35206</v>
      </c>
      <c r="B17731" s="7" t="s">
        <v>35207</v>
      </c>
      <c r="C17731" s="7" t="s">
        <v>247</v>
      </c>
      <c r="D17731" s="7" t="s">
        <v>29</v>
      </c>
      <c r="E17731" s="7" t="s">
        <v>28023</v>
      </c>
      <c r="F17731" s="7" t="s">
        <v>31</v>
      </c>
      <c r="G17731" s="8">
        <v>5.0999999999999996</v>
      </c>
      <c r="H17731" s="9">
        <v>2.4549999999999999E-2</v>
      </c>
      <c r="I17731" s="10">
        <v>33433.050000000003</v>
      </c>
      <c r="J17731" s="11"/>
      <c r="K17731" s="7"/>
      <c r="L17731" s="12">
        <v>60</v>
      </c>
      <c r="M17731" s="11"/>
      <c r="N17731" s="38">
        <f>I17731*(100-$B$4)*(100-$B$5)/10000</f>
        <v>33433.050000000003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28023</v>
      </c>
      <c r="F17732" s="7" t="s">
        <v>31</v>
      </c>
      <c r="G17732" s="8">
        <v>5.0999999999999996</v>
      </c>
      <c r="H17732" s="9">
        <v>2.4549999999999999E-2</v>
      </c>
      <c r="I17732" s="10">
        <v>32200.41</v>
      </c>
      <c r="J17732" s="11"/>
      <c r="K17732" s="7"/>
      <c r="L17732" s="12">
        <v>60</v>
      </c>
      <c r="M17732" s="11"/>
      <c r="N17732" s="38">
        <f>I17732*(100-$B$4)*(100-$B$5)/10000</f>
        <v>32200.41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28023</v>
      </c>
      <c r="F17733" s="7" t="s">
        <v>31</v>
      </c>
      <c r="G17733" s="8">
        <v>5.0999999999999996</v>
      </c>
      <c r="H17733" s="9">
        <v>2.4549999999999999E-2</v>
      </c>
      <c r="I17733" s="10">
        <v>33433.050000000003</v>
      </c>
      <c r="J17733" s="11"/>
      <c r="K17733" s="7"/>
      <c r="L17733" s="12">
        <v>60</v>
      </c>
      <c r="M17733" s="11"/>
      <c r="N17733" s="38">
        <f>I17733*(100-$B$4)*(100-$B$5)/10000</f>
        <v>33433.050000000003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28023</v>
      </c>
      <c r="F17734" s="7" t="s">
        <v>31</v>
      </c>
      <c r="G17734" s="8">
        <v>5.0999999999999996</v>
      </c>
      <c r="H17734" s="9">
        <v>2.4549999999999999E-2</v>
      </c>
      <c r="I17734" s="10">
        <v>32200.41</v>
      </c>
      <c r="J17734" s="11"/>
      <c r="K17734" s="7"/>
      <c r="L17734" s="12">
        <v>60</v>
      </c>
      <c r="M17734" s="11"/>
      <c r="N17734" s="38">
        <f>I17734*(100-$B$4)*(100-$B$5)/10000</f>
        <v>32200.41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28023</v>
      </c>
      <c r="F17735" s="7" t="s">
        <v>31</v>
      </c>
      <c r="G17735" s="8">
        <v>5.0999999999999996</v>
      </c>
      <c r="H17735" s="9">
        <v>2.4549999999999999E-2</v>
      </c>
      <c r="I17735" s="10">
        <v>33433.050000000003</v>
      </c>
      <c r="J17735" s="11"/>
      <c r="K17735" s="7"/>
      <c r="L17735" s="12">
        <v>60</v>
      </c>
      <c r="M17735" s="11"/>
      <c r="N17735" s="38">
        <f>I17735*(100-$B$4)*(100-$B$5)/10000</f>
        <v>33433.050000000003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28023</v>
      </c>
      <c r="F17736" s="7" t="s">
        <v>31</v>
      </c>
      <c r="G17736" s="8">
        <v>5.0999999999999996</v>
      </c>
      <c r="H17736" s="9">
        <v>2.4549999999999999E-2</v>
      </c>
      <c r="I17736" s="10">
        <v>32200.41</v>
      </c>
      <c r="J17736" s="11"/>
      <c r="K17736" s="7"/>
      <c r="L17736" s="12">
        <v>60</v>
      </c>
      <c r="M17736" s="11"/>
      <c r="N17736" s="38">
        <f>I17736*(100-$B$4)*(100-$B$5)/10000</f>
        <v>32200.41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28023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28023</v>
      </c>
      <c r="F17738" s="7" t="s">
        <v>31</v>
      </c>
      <c r="G17738" s="8">
        <v>5.0999999999999996</v>
      </c>
      <c r="H17738" s="9">
        <v>2.4549999999999999E-2</v>
      </c>
      <c r="I17738" s="10">
        <v>33433.050000000003</v>
      </c>
      <c r="J17738" s="11"/>
      <c r="K17738" s="7"/>
      <c r="L17738" s="12">
        <v>60</v>
      </c>
      <c r="M17738" s="11"/>
      <c r="N17738" s="38">
        <f>I17738*(100-$B$4)*(100-$B$5)/10000</f>
        <v>33433.050000000003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28023</v>
      </c>
      <c r="F17739" s="7" t="s">
        <v>31</v>
      </c>
      <c r="G17739" s="8">
        <v>5.0999999999999996</v>
      </c>
      <c r="H17739" s="9">
        <v>2.4549999999999999E-2</v>
      </c>
      <c r="I17739" s="10">
        <v>34431.26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34431.26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28023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28023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28023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28023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28023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28023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28023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34452</v>
      </c>
      <c r="E17747" s="7" t="s">
        <v>28023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34452</v>
      </c>
      <c r="E17748" s="7" t="s">
        <v>28023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34452</v>
      </c>
      <c r="E17749" s="7" t="s">
        <v>28023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34452</v>
      </c>
      <c r="E17750" s="7" t="s">
        <v>28023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34452</v>
      </c>
      <c r="E17751" s="7" t="s">
        <v>28023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34452</v>
      </c>
      <c r="E17752" s="7" t="s">
        <v>28023</v>
      </c>
      <c r="F17752" s="7" t="s">
        <v>31</v>
      </c>
      <c r="G17752" s="8">
        <v>5.0999999999999996</v>
      </c>
      <c r="H17752" s="9">
        <v>2.4549999999999999E-2</v>
      </c>
      <c r="I17752" s="10">
        <v>33433.050000000003</v>
      </c>
      <c r="J17752" s="11"/>
      <c r="K17752" s="7"/>
      <c r="L17752" s="12">
        <v>60</v>
      </c>
      <c r="M17752" s="11"/>
      <c r="N17752" s="38">
        <f>I17752*(100-$B$4)*(100-$B$5)/10000</f>
        <v>33433.050000000003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34452</v>
      </c>
      <c r="E17753" s="7" t="s">
        <v>28023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34452</v>
      </c>
      <c r="E17754" s="7" t="s">
        <v>28023</v>
      </c>
      <c r="F17754" s="7" t="s">
        <v>31</v>
      </c>
      <c r="G17754" s="8">
        <v>5.0999999999999996</v>
      </c>
      <c r="H17754" s="9">
        <v>2.4549999999999999E-2</v>
      </c>
      <c r="I17754" s="10">
        <v>32200.41</v>
      </c>
      <c r="J17754" s="11"/>
      <c r="K17754" s="7"/>
      <c r="L17754" s="12">
        <v>60</v>
      </c>
      <c r="M17754" s="11"/>
      <c r="N17754" s="38">
        <f>I17754*(100-$B$4)*(100-$B$5)/10000</f>
        <v>32200.41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34452</v>
      </c>
      <c r="E17755" s="7" t="s">
        <v>28023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34452</v>
      </c>
      <c r="E17756" s="7" t="s">
        <v>28023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34452</v>
      </c>
      <c r="E17757" s="7" t="s">
        <v>28023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34452</v>
      </c>
      <c r="E17758" s="7" t="s">
        <v>28023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34452</v>
      </c>
      <c r="E17759" s="7" t="s">
        <v>28023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34452</v>
      </c>
      <c r="E17760" s="7" t="s">
        <v>28023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34452</v>
      </c>
      <c r="E17761" s="7" t="s">
        <v>28023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34452</v>
      </c>
      <c r="E17762" s="7" t="s">
        <v>28023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11.1" customHeight="1" outlineLevel="4" x14ac:dyDescent="0.2">
      <c r="A17763" s="30" t="s">
        <v>35270</v>
      </c>
      <c r="B17763" s="30"/>
      <c r="C17763" s="30"/>
      <c r="D17763" s="30"/>
      <c r="E17763" s="30"/>
      <c r="F17763" s="30"/>
      <c r="G17763" s="30"/>
      <c r="H17763" s="30"/>
      <c r="I17763" s="30"/>
      <c r="J17763" s="30"/>
      <c r="K17763" s="30"/>
      <c r="L17763" s="30"/>
      <c r="M17763" s="30"/>
      <c r="N17763" s="37"/>
      <c r="O17763" s="37"/>
      <c r="P17763" s="37"/>
      <c r="Q17763" s="37"/>
    </row>
    <row r="17764" spans="1:17" ht="35.1" customHeight="1" outlineLevel="5" x14ac:dyDescent="0.2">
      <c r="A17764" s="6" t="s">
        <v>35271</v>
      </c>
      <c r="B17764" s="7" t="s">
        <v>35272</v>
      </c>
      <c r="C17764" s="7" t="s">
        <v>254</v>
      </c>
      <c r="D17764" s="7" t="s">
        <v>29</v>
      </c>
      <c r="E17764" s="7" t="s">
        <v>12334</v>
      </c>
      <c r="F17764" s="7" t="s">
        <v>31</v>
      </c>
      <c r="G17764" s="8">
        <v>7.6</v>
      </c>
      <c r="H17764" s="9">
        <v>3.6303000000000002E-2</v>
      </c>
      <c r="I17764" s="10">
        <v>47530.25</v>
      </c>
      <c r="J17764" s="11"/>
      <c r="K17764" s="7"/>
      <c r="L17764" s="12">
        <v>60</v>
      </c>
      <c r="M17764" s="11"/>
      <c r="N17764" s="38">
        <f>I17764*(100-$B$4)*(100-$B$5)/10000</f>
        <v>47530.25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45064.99</v>
      </c>
      <c r="J17765" s="11"/>
      <c r="K17765" s="7"/>
      <c r="L17765" s="12">
        <v>60</v>
      </c>
      <c r="M17765" s="11"/>
      <c r="N17765" s="38">
        <f>I17765*(100-$B$4)*(100-$B$5)/10000</f>
        <v>45064.99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47530.25</v>
      </c>
      <c r="J17766" s="11"/>
      <c r="K17766" s="7"/>
      <c r="L17766" s="12">
        <v>60</v>
      </c>
      <c r="M17766" s="11"/>
      <c r="N17766" s="38">
        <f>I17766*(100-$B$4)*(100-$B$5)/10000</f>
        <v>47530.25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45064.99</v>
      </c>
      <c r="J17768" s="11"/>
      <c r="K17768" s="7"/>
      <c r="L17768" s="12">
        <v>60</v>
      </c>
      <c r="M17768" s="11"/>
      <c r="N17768" s="38">
        <f>I17768*(100-$B$4)*(100-$B$5)/10000</f>
        <v>45064.99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47530.25</v>
      </c>
      <c r="J17770" s="11"/>
      <c r="K17770" s="7"/>
      <c r="L17770" s="12">
        <v>60</v>
      </c>
      <c r="M17770" s="11"/>
      <c r="N17770" s="38">
        <f>I17770*(100-$B$4)*(100-$B$5)/10000</f>
        <v>47530.25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3.0252000000000001E-2</v>
      </c>
      <c r="I17771" s="10">
        <v>45064.99</v>
      </c>
      <c r="J17771" s="11"/>
      <c r="K17771" s="7"/>
      <c r="L17771" s="12">
        <v>60</v>
      </c>
      <c r="M17771" s="11"/>
      <c r="N17771" s="38">
        <f>I17771*(100-$B$4)*(100-$B$5)/10000</f>
        <v>45064.99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3.6303000000000002E-2</v>
      </c>
      <c r="I17772" s="10">
        <v>48881.78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48881.78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34452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34452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34452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34452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34452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34452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34452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34452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47530.25</v>
      </c>
      <c r="J17787" s="11"/>
      <c r="K17787" s="7"/>
      <c r="L17787" s="12">
        <v>60</v>
      </c>
      <c r="M17787" s="11"/>
      <c r="N17787" s="38">
        <f>I17787*(100-$B$4)*(100-$B$5)/10000</f>
        <v>47530.25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34452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34452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34452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34452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34452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34452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34452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34452</v>
      </c>
      <c r="E17795" s="7" t="s">
        <v>12334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11.1" customHeight="1" outlineLevel="4" x14ac:dyDescent="0.2">
      <c r="A17796" s="30" t="s">
        <v>35335</v>
      </c>
      <c r="B17796" s="30"/>
      <c r="C17796" s="30"/>
      <c r="D17796" s="30"/>
      <c r="E17796" s="30"/>
      <c r="F17796" s="30"/>
      <c r="G17796" s="30"/>
      <c r="H17796" s="30"/>
      <c r="I17796" s="30"/>
      <c r="J17796" s="30"/>
      <c r="K17796" s="30"/>
      <c r="L17796" s="30"/>
      <c r="M17796" s="30"/>
      <c r="N17796" s="37"/>
      <c r="O17796" s="37"/>
      <c r="P17796" s="37"/>
      <c r="Q17796" s="37"/>
    </row>
    <row r="17797" spans="1:17" ht="35.1" customHeight="1" outlineLevel="5" x14ac:dyDescent="0.2">
      <c r="A17797" s="6" t="s">
        <v>35336</v>
      </c>
      <c r="B17797" s="7" t="s">
        <v>35337</v>
      </c>
      <c r="C17797" s="7" t="s">
        <v>261</v>
      </c>
      <c r="D17797" s="7" t="s">
        <v>29</v>
      </c>
      <c r="E17797" s="7" t="s">
        <v>35338</v>
      </c>
      <c r="F17797" s="7" t="s">
        <v>31</v>
      </c>
      <c r="G17797" s="8">
        <v>8.1</v>
      </c>
      <c r="H17797" s="9">
        <v>6.4449000000000006E-2</v>
      </c>
      <c r="I17797" s="10">
        <v>59269.89</v>
      </c>
      <c r="J17797" s="11"/>
      <c r="K17797" s="7"/>
      <c r="L17797" s="12">
        <v>60</v>
      </c>
      <c r="M17797" s="11"/>
      <c r="N17797" s="38">
        <f>I17797*(100-$B$4)*(100-$B$5)/10000</f>
        <v>59269.89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261</v>
      </c>
      <c r="D17798" s="7" t="s">
        <v>29</v>
      </c>
      <c r="E17798" s="7" t="s">
        <v>35338</v>
      </c>
      <c r="F17798" s="7" t="s">
        <v>31</v>
      </c>
      <c r="G17798" s="8">
        <v>8.1</v>
      </c>
      <c r="H17798" s="9">
        <v>6.4449000000000006E-2</v>
      </c>
      <c r="I17798" s="10">
        <v>55572</v>
      </c>
      <c r="J17798" s="11"/>
      <c r="K17798" s="7"/>
      <c r="L17798" s="12">
        <v>60</v>
      </c>
      <c r="M17798" s="11"/>
      <c r="N17798" s="38">
        <f>I17798*(100-$B$4)*(100-$B$5)/10000</f>
        <v>55572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35338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35338</v>
      </c>
      <c r="F17800" s="7" t="s">
        <v>31</v>
      </c>
      <c r="G17800" s="8">
        <v>8.1</v>
      </c>
      <c r="H17800" s="9">
        <v>6.4449000000000006E-2</v>
      </c>
      <c r="I17800" s="10">
        <v>59269.89</v>
      </c>
      <c r="J17800" s="11"/>
      <c r="K17800" s="7"/>
      <c r="L17800" s="12">
        <v>60</v>
      </c>
      <c r="M17800" s="11"/>
      <c r="N17800" s="38">
        <f>I17800*(100-$B$4)*(100-$B$5)/10000</f>
        <v>59269.89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35338</v>
      </c>
      <c r="F17801" s="7" t="s">
        <v>31</v>
      </c>
      <c r="G17801" s="8">
        <v>8.1</v>
      </c>
      <c r="H17801" s="9">
        <v>6.4449000000000006E-2</v>
      </c>
      <c r="I17801" s="10">
        <v>59269.89</v>
      </c>
      <c r="J17801" s="11"/>
      <c r="K17801" s="7"/>
      <c r="L17801" s="12">
        <v>60</v>
      </c>
      <c r="M17801" s="11"/>
      <c r="N17801" s="38">
        <f>I17801*(100-$B$4)*(100-$B$5)/10000</f>
        <v>59269.89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35338</v>
      </c>
      <c r="F17802" s="7" t="s">
        <v>31</v>
      </c>
      <c r="G17802" s="8">
        <v>8.1</v>
      </c>
      <c r="H17802" s="9">
        <v>6.4449000000000006E-2</v>
      </c>
      <c r="I17802" s="10">
        <v>55572</v>
      </c>
      <c r="J17802" s="11"/>
      <c r="K17802" s="7"/>
      <c r="L17802" s="12">
        <v>60</v>
      </c>
      <c r="M17802" s="11"/>
      <c r="N17802" s="38">
        <f>I17802*(100-$B$4)*(100-$B$5)/10000</f>
        <v>55572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35338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35338</v>
      </c>
      <c r="F17804" s="7" t="s">
        <v>31</v>
      </c>
      <c r="G17804" s="8">
        <v>8.1</v>
      </c>
      <c r="H17804" s="9">
        <v>6.4449000000000006E-2</v>
      </c>
      <c r="I17804" s="10">
        <v>59269.89</v>
      </c>
      <c r="J17804" s="11"/>
      <c r="K17804" s="7"/>
      <c r="L17804" s="12">
        <v>60</v>
      </c>
      <c r="M17804" s="11"/>
      <c r="N17804" s="38">
        <f>I17804*(100-$B$4)*(100-$B$5)/10000</f>
        <v>59269.89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35338</v>
      </c>
      <c r="F17805" s="7" t="s">
        <v>31</v>
      </c>
      <c r="G17805" s="8">
        <v>8.1</v>
      </c>
      <c r="H17805" s="9">
        <v>6.4449000000000006E-2</v>
      </c>
      <c r="I17805" s="10">
        <v>63086.68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63086.68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35338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35338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35338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35338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35338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35338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35338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34452</v>
      </c>
      <c r="E17813" s="7" t="s">
        <v>35338</v>
      </c>
      <c r="F17813" s="7" t="s">
        <v>31</v>
      </c>
      <c r="G17813" s="8">
        <v>8.1</v>
      </c>
      <c r="H17813" s="9">
        <v>6.4449000000000006E-2</v>
      </c>
      <c r="I17813" s="10">
        <v>55572</v>
      </c>
      <c r="J17813" s="11"/>
      <c r="K17813" s="7"/>
      <c r="L17813" s="12">
        <v>60</v>
      </c>
      <c r="M17813" s="11"/>
      <c r="N17813" s="38">
        <f>I17813*(100-$B$4)*(100-$B$5)/10000</f>
        <v>55572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34452</v>
      </c>
      <c r="E17814" s="7" t="s">
        <v>35338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34452</v>
      </c>
      <c r="E17815" s="7" t="s">
        <v>35338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34452</v>
      </c>
      <c r="E17816" s="7" t="s">
        <v>35338</v>
      </c>
      <c r="F17816" s="7" t="s">
        <v>31</v>
      </c>
      <c r="G17816" s="8">
        <v>8.1</v>
      </c>
      <c r="H17816" s="9">
        <v>6.4449000000000006E-2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34452</v>
      </c>
      <c r="E17817" s="7" t="s">
        <v>35338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34452</v>
      </c>
      <c r="E17818" s="7" t="s">
        <v>35338</v>
      </c>
      <c r="F17818" s="7" t="s">
        <v>31</v>
      </c>
      <c r="G17818" s="8">
        <v>8.1</v>
      </c>
      <c r="H17818" s="9">
        <v>6.4449000000000006E-2</v>
      </c>
      <c r="I17818" s="10">
        <v>59269.89</v>
      </c>
      <c r="J17818" s="11"/>
      <c r="K17818" s="7"/>
      <c r="L17818" s="12">
        <v>60</v>
      </c>
      <c r="M17818" s="11"/>
      <c r="N17818" s="38">
        <f>I17818*(100-$B$4)*(100-$B$5)/10000</f>
        <v>59269.89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34452</v>
      </c>
      <c r="E17819" s="7" t="s">
        <v>35338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34452</v>
      </c>
      <c r="E17820" s="7" t="s">
        <v>35338</v>
      </c>
      <c r="F17820" s="7" t="s">
        <v>31</v>
      </c>
      <c r="G17820" s="8">
        <v>8.1</v>
      </c>
      <c r="H17820" s="9">
        <v>6.4449000000000006E-2</v>
      </c>
      <c r="I17820" s="10">
        <v>55572</v>
      </c>
      <c r="J17820" s="11"/>
      <c r="K17820" s="7"/>
      <c r="L17820" s="12">
        <v>60</v>
      </c>
      <c r="M17820" s="11"/>
      <c r="N17820" s="38">
        <f>I17820*(100-$B$4)*(100-$B$5)/10000</f>
        <v>55572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34452</v>
      </c>
      <c r="E17821" s="7" t="s">
        <v>35338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34452</v>
      </c>
      <c r="E17822" s="7" t="s">
        <v>35338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34452</v>
      </c>
      <c r="E17823" s="7" t="s">
        <v>35338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34452</v>
      </c>
      <c r="E17824" s="7" t="s">
        <v>35338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34452</v>
      </c>
      <c r="E17825" s="7" t="s">
        <v>35338</v>
      </c>
      <c r="F17825" s="7" t="s">
        <v>31</v>
      </c>
      <c r="G17825" s="8">
        <v>8.1</v>
      </c>
      <c r="H17825" s="9">
        <v>5.4053999999999998E-2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34452</v>
      </c>
      <c r="E17826" s="7" t="s">
        <v>35338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34452</v>
      </c>
      <c r="E17827" s="7" t="s">
        <v>35338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34452</v>
      </c>
      <c r="E17828" s="7" t="s">
        <v>35338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11.1" customHeight="1" outlineLevel="4" x14ac:dyDescent="0.2">
      <c r="A17829" s="30" t="s">
        <v>35401</v>
      </c>
      <c r="B17829" s="30"/>
      <c r="C17829" s="30"/>
      <c r="D17829" s="30"/>
      <c r="E17829" s="30"/>
      <c r="F17829" s="30"/>
      <c r="G17829" s="30"/>
      <c r="H17829" s="30"/>
      <c r="I17829" s="30"/>
      <c r="J17829" s="30"/>
      <c r="K17829" s="30"/>
      <c r="L17829" s="30"/>
      <c r="M17829" s="30"/>
      <c r="N17829" s="37"/>
      <c r="O17829" s="37"/>
      <c r="P17829" s="37"/>
      <c r="Q17829" s="37"/>
    </row>
    <row r="17830" spans="1:17" ht="35.1" customHeight="1" outlineLevel="5" x14ac:dyDescent="0.2">
      <c r="A17830" s="6" t="s">
        <v>35402</v>
      </c>
      <c r="B17830" s="7" t="s">
        <v>35403</v>
      </c>
      <c r="C17830" s="7" t="s">
        <v>10520</v>
      </c>
      <c r="D17830" s="7" t="s">
        <v>29</v>
      </c>
      <c r="E17830" s="7" t="s">
        <v>35404</v>
      </c>
      <c r="F17830" s="7" t="s">
        <v>31</v>
      </c>
      <c r="G17830" s="8">
        <v>8.5</v>
      </c>
      <c r="H17830" s="9">
        <v>3.6303000000000002E-2</v>
      </c>
      <c r="I17830" s="10">
        <v>61660.83</v>
      </c>
      <c r="J17830" s="11"/>
      <c r="K17830" s="7"/>
      <c r="L17830" s="12">
        <v>60</v>
      </c>
      <c r="M17830" s="11"/>
      <c r="N17830" s="38">
        <f>I17830*(100-$B$4)*(100-$B$5)/10000</f>
        <v>61660.83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10520</v>
      </c>
      <c r="D17831" s="7" t="s">
        <v>29</v>
      </c>
      <c r="E17831" s="7" t="s">
        <v>35404</v>
      </c>
      <c r="F17831" s="7" t="s">
        <v>31</v>
      </c>
      <c r="G17831" s="8">
        <v>8.5</v>
      </c>
      <c r="H17831" s="9">
        <v>3.6303000000000002E-2</v>
      </c>
      <c r="I17831" s="10">
        <v>65358.71</v>
      </c>
      <c r="J17831" s="11"/>
      <c r="K17831" s="7"/>
      <c r="L17831" s="12">
        <v>60</v>
      </c>
      <c r="M17831" s="11"/>
      <c r="N17831" s="38">
        <f>I17831*(100-$B$4)*(100-$B$5)/10000</f>
        <v>65358.71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35404</v>
      </c>
      <c r="F17832" s="7" t="s">
        <v>31</v>
      </c>
      <c r="G17832" s="8">
        <v>8.5</v>
      </c>
      <c r="H17832" s="9">
        <v>3.6303000000000002E-2</v>
      </c>
      <c r="I17832" s="10">
        <v>61660.83</v>
      </c>
      <c r="J17832" s="11"/>
      <c r="K17832" s="7"/>
      <c r="L17832" s="12">
        <v>60</v>
      </c>
      <c r="M17832" s="11"/>
      <c r="N17832" s="38">
        <f>I17832*(100-$B$4)*(100-$B$5)/10000</f>
        <v>61660.83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35404</v>
      </c>
      <c r="F17833" s="7" t="s">
        <v>31</v>
      </c>
      <c r="G17833" s="8">
        <v>8.5</v>
      </c>
      <c r="H17833" s="9">
        <v>3.6303000000000002E-2</v>
      </c>
      <c r="I17833" s="10">
        <v>65358.71</v>
      </c>
      <c r="J17833" s="11"/>
      <c r="K17833" s="7"/>
      <c r="L17833" s="12">
        <v>60</v>
      </c>
      <c r="M17833" s="11"/>
      <c r="N17833" s="38">
        <f>I17833*(100-$B$4)*(100-$B$5)/10000</f>
        <v>65358.71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35404</v>
      </c>
      <c r="F17834" s="7" t="s">
        <v>31</v>
      </c>
      <c r="G17834" s="8">
        <v>8.5</v>
      </c>
      <c r="H17834" s="9">
        <v>3.6303000000000002E-2</v>
      </c>
      <c r="I17834" s="10">
        <v>61660.83</v>
      </c>
      <c r="J17834" s="11"/>
      <c r="K17834" s="7"/>
      <c r="L17834" s="12">
        <v>60</v>
      </c>
      <c r="M17834" s="11"/>
      <c r="N17834" s="38">
        <f>I17834*(100-$B$4)*(100-$B$5)/10000</f>
        <v>61660.83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35404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35404</v>
      </c>
      <c r="F17836" s="7" t="s">
        <v>31</v>
      </c>
      <c r="G17836" s="8">
        <v>8.5</v>
      </c>
      <c r="H17836" s="9">
        <v>3.6303000000000002E-2</v>
      </c>
      <c r="I17836" s="10">
        <v>65358.71</v>
      </c>
      <c r="J17836" s="11"/>
      <c r="K17836" s="7"/>
      <c r="L17836" s="12">
        <v>60</v>
      </c>
      <c r="M17836" s="11"/>
      <c r="N17836" s="38">
        <f>I17836*(100-$B$4)*(100-$B$5)/10000</f>
        <v>65358.71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35404</v>
      </c>
      <c r="F17837" s="7" t="s">
        <v>31</v>
      </c>
      <c r="G17837" s="8">
        <v>8.5</v>
      </c>
      <c r="H17837" s="9">
        <v>3.6303000000000002E-2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35404</v>
      </c>
      <c r="F17838" s="7" t="s">
        <v>31</v>
      </c>
      <c r="G17838" s="8">
        <v>8.5</v>
      </c>
      <c r="H17838" s="9">
        <v>3.6303000000000002E-2</v>
      </c>
      <c r="I17838" s="10">
        <v>65477.61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65477.61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35404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35404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35404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35404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35404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35404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35404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34452</v>
      </c>
      <c r="E17846" s="7" t="s">
        <v>35404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34452</v>
      </c>
      <c r="E17847" s="7" t="s">
        <v>35404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34452</v>
      </c>
      <c r="E17848" s="7" t="s">
        <v>35404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34452</v>
      </c>
      <c r="E17849" s="7" t="s">
        <v>35404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34452</v>
      </c>
      <c r="E17850" s="7" t="s">
        <v>35404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34452</v>
      </c>
      <c r="E17851" s="7" t="s">
        <v>35404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34452</v>
      </c>
      <c r="E17852" s="7" t="s">
        <v>35404</v>
      </c>
      <c r="F17852" s="7" t="s">
        <v>31</v>
      </c>
      <c r="G17852" s="8">
        <v>8.5</v>
      </c>
      <c r="H17852" s="9">
        <v>3.6303000000000002E-2</v>
      </c>
      <c r="I17852" s="10">
        <v>61660.83</v>
      </c>
      <c r="J17852" s="11"/>
      <c r="K17852" s="7"/>
      <c r="L17852" s="12">
        <v>60</v>
      </c>
      <c r="M17852" s="11"/>
      <c r="N17852" s="38">
        <f>I17852*(100-$B$4)*(100-$B$5)/10000</f>
        <v>61660.83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34452</v>
      </c>
      <c r="E17853" s="7" t="s">
        <v>35404</v>
      </c>
      <c r="F17853" s="7" t="s">
        <v>31</v>
      </c>
      <c r="G17853" s="8">
        <v>8.5</v>
      </c>
      <c r="H17853" s="9">
        <v>3.6303000000000002E-2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34452</v>
      </c>
      <c r="E17854" s="7" t="s">
        <v>35404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34452</v>
      </c>
      <c r="E17855" s="7" t="s">
        <v>35404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34452</v>
      </c>
      <c r="E17856" s="7" t="s">
        <v>35404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34452</v>
      </c>
      <c r="E17857" s="7" t="s">
        <v>35404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34452</v>
      </c>
      <c r="E17858" s="7" t="s">
        <v>35404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34452</v>
      </c>
      <c r="E17859" s="7" t="s">
        <v>35404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34452</v>
      </c>
      <c r="E17860" s="7" t="s">
        <v>35404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34452</v>
      </c>
      <c r="E17861" s="7" t="s">
        <v>35404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11.1" customHeight="1" outlineLevel="3" x14ac:dyDescent="0.2">
      <c r="A17862" s="29" t="s">
        <v>35467</v>
      </c>
      <c r="B17862" s="29"/>
      <c r="C17862" s="29"/>
      <c r="D17862" s="29"/>
      <c r="E17862" s="29"/>
      <c r="F17862" s="29"/>
      <c r="G17862" s="29"/>
      <c r="H17862" s="29"/>
      <c r="I17862" s="29"/>
      <c r="J17862" s="29"/>
      <c r="K17862" s="29"/>
      <c r="L17862" s="29"/>
      <c r="M17862" s="29"/>
      <c r="N17862" s="36"/>
      <c r="O17862" s="36"/>
      <c r="P17862" s="36"/>
      <c r="Q17862" s="36"/>
    </row>
    <row r="17863" spans="1:17" ht="11.1" customHeight="1" outlineLevel="4" x14ac:dyDescent="0.2">
      <c r="A17863" s="30" t="s">
        <v>35468</v>
      </c>
      <c r="B17863" s="30"/>
      <c r="C17863" s="30"/>
      <c r="D17863" s="30"/>
      <c r="E17863" s="30"/>
      <c r="F17863" s="30"/>
      <c r="G17863" s="30"/>
      <c r="H17863" s="30"/>
      <c r="I17863" s="30"/>
      <c r="J17863" s="30"/>
      <c r="K17863" s="30"/>
      <c r="L17863" s="30"/>
      <c r="M17863" s="30"/>
      <c r="N17863" s="37"/>
      <c r="O17863" s="37"/>
      <c r="P17863" s="37"/>
      <c r="Q17863" s="37"/>
    </row>
    <row r="17864" spans="1:17" ht="35.1" customHeight="1" outlineLevel="5" x14ac:dyDescent="0.2">
      <c r="A17864" s="6" t="s">
        <v>35469</v>
      </c>
      <c r="B17864" s="7" t="s">
        <v>35470</v>
      </c>
      <c r="C17864" s="7" t="s">
        <v>7970</v>
      </c>
      <c r="D17864" s="7" t="s">
        <v>29</v>
      </c>
      <c r="E17864" s="7" t="s">
        <v>35471</v>
      </c>
      <c r="F17864" s="7" t="s">
        <v>31</v>
      </c>
      <c r="G17864" s="8">
        <v>4.1500000000000004</v>
      </c>
      <c r="H17864" s="9">
        <v>2.9735999999999999E-2</v>
      </c>
      <c r="I17864" s="10">
        <v>25283.52</v>
      </c>
      <c r="J17864" s="11"/>
      <c r="K17864" s="7"/>
      <c r="L17864" s="12">
        <v>30</v>
      </c>
      <c r="M17864" s="11"/>
      <c r="N17864" s="38">
        <f>I17864*(100-$B$4)*(100-$B$5)/10000</f>
        <v>25283.52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35472</v>
      </c>
      <c r="B17865" s="7" t="s">
        <v>35473</v>
      </c>
      <c r="C17865" s="7" t="s">
        <v>7970</v>
      </c>
      <c r="D17865" s="7" t="s">
        <v>29</v>
      </c>
      <c r="E17865" s="7" t="s">
        <v>35471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35476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7970</v>
      </c>
      <c r="D17867" s="7" t="s">
        <v>29</v>
      </c>
      <c r="E17867" s="7" t="s">
        <v>35471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35471</v>
      </c>
      <c r="F17868" s="7" t="s">
        <v>31</v>
      </c>
      <c r="G17868" s="8">
        <v>4.1500000000000004</v>
      </c>
      <c r="H17868" s="9">
        <v>2.9735999999999999E-2</v>
      </c>
      <c r="I17868" s="10">
        <v>26922.82</v>
      </c>
      <c r="J17868" s="11"/>
      <c r="K17868" s="7" t="s">
        <v>705</v>
      </c>
      <c r="L17868" s="12">
        <v>30</v>
      </c>
      <c r="M17868" s="11"/>
      <c r="N17868" s="38">
        <f>I17868*(100-$B$4)*(100-$B$5)/10000</f>
        <v>26922.82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35476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35471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35471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61</v>
      </c>
      <c r="E17872" s="7" t="s">
        <v>35471</v>
      </c>
      <c r="F17872" s="7" t="s">
        <v>31</v>
      </c>
      <c r="G17872" s="8">
        <v>4.1500000000000004</v>
      </c>
      <c r="H17872" s="9">
        <v>2.9735999999999999E-2</v>
      </c>
      <c r="I17872" s="10">
        <v>25283.52</v>
      </c>
      <c r="J17872" s="11"/>
      <c r="K17872" s="7"/>
      <c r="L17872" s="12">
        <v>30</v>
      </c>
      <c r="M17872" s="11"/>
      <c r="N17872" s="38">
        <f>I17872*(100-$B$4)*(100-$B$5)/10000</f>
        <v>25283.52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35471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35471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35476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35471</v>
      </c>
      <c r="F17876" s="7" t="s">
        <v>31</v>
      </c>
      <c r="G17876" s="8">
        <v>4.1500000000000004</v>
      </c>
      <c r="H17876" s="9">
        <v>2.9735999999999999E-2</v>
      </c>
      <c r="I17876" s="10">
        <v>26922.82</v>
      </c>
      <c r="J17876" s="11"/>
      <c r="K17876" s="7" t="s">
        <v>705</v>
      </c>
      <c r="L17876" s="12">
        <v>30</v>
      </c>
      <c r="M17876" s="11"/>
      <c r="N17876" s="38">
        <f>I17876*(100-$B$4)*(100-$B$5)/10000</f>
        <v>26922.82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35471</v>
      </c>
      <c r="F17877" s="7" t="s">
        <v>31</v>
      </c>
      <c r="G17877" s="8">
        <v>4.1500000000000004</v>
      </c>
      <c r="H17877" s="9">
        <v>2.478E-2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35476</v>
      </c>
      <c r="F17878" s="7" t="s">
        <v>31</v>
      </c>
      <c r="G17878" s="8">
        <v>4.1500000000000004</v>
      </c>
      <c r="H17878" s="9">
        <v>2.9735999999999999E-2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35471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11.1" customHeight="1" outlineLevel="4" x14ac:dyDescent="0.2">
      <c r="A17880" s="30" t="s">
        <v>35503</v>
      </c>
      <c r="B17880" s="30"/>
      <c r="C17880" s="30"/>
      <c r="D17880" s="30"/>
      <c r="E17880" s="30"/>
      <c r="F17880" s="30"/>
      <c r="G17880" s="30"/>
      <c r="H17880" s="30"/>
      <c r="I17880" s="30"/>
      <c r="J17880" s="30"/>
      <c r="K17880" s="30"/>
      <c r="L17880" s="30"/>
      <c r="M17880" s="30"/>
      <c r="N17880" s="37"/>
      <c r="O17880" s="37"/>
      <c r="P17880" s="37"/>
      <c r="Q17880" s="37"/>
    </row>
    <row r="17881" spans="1:17" ht="35.1" customHeight="1" outlineLevel="5" x14ac:dyDescent="0.2">
      <c r="A17881" s="6" t="s">
        <v>35504</v>
      </c>
      <c r="B17881" s="7" t="s">
        <v>35505</v>
      </c>
      <c r="C17881" s="7" t="s">
        <v>247</v>
      </c>
      <c r="D17881" s="7" t="s">
        <v>29</v>
      </c>
      <c r="E17881" s="7" t="s">
        <v>35506</v>
      </c>
      <c r="F17881" s="7" t="s">
        <v>31</v>
      </c>
      <c r="G17881" s="8">
        <v>5.0999999999999996</v>
      </c>
      <c r="H17881" s="9">
        <v>1.7639999999999999E-2</v>
      </c>
      <c r="I17881" s="10">
        <v>31372.35</v>
      </c>
      <c r="J17881" s="11"/>
      <c r="K17881" s="7"/>
      <c r="L17881" s="12">
        <v>30</v>
      </c>
      <c r="M17881" s="11"/>
      <c r="N17881" s="38">
        <f>I17881*(100-$B$4)*(100-$B$5)/10000</f>
        <v>31372.35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247</v>
      </c>
      <c r="D17882" s="7" t="s">
        <v>29</v>
      </c>
      <c r="E17882" s="7" t="s">
        <v>35506</v>
      </c>
      <c r="F17882" s="7" t="s">
        <v>31</v>
      </c>
      <c r="G17882" s="8">
        <v>5.0999999999999996</v>
      </c>
      <c r="H17882" s="9">
        <v>2.1167999999999999E-2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35506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247</v>
      </c>
      <c r="D17884" s="7" t="s">
        <v>29</v>
      </c>
      <c r="E17884" s="7" t="s">
        <v>35513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35514</v>
      </c>
      <c r="B17885" s="7" t="s">
        <v>35515</v>
      </c>
      <c r="C17885" s="7" t="s">
        <v>247</v>
      </c>
      <c r="D17885" s="7" t="s">
        <v>29</v>
      </c>
      <c r="E17885" s="7" t="s">
        <v>35506</v>
      </c>
      <c r="F17885" s="7" t="s">
        <v>31</v>
      </c>
      <c r="G17885" s="8">
        <v>5.0999999999999996</v>
      </c>
      <c r="H17885" s="9">
        <v>2.1167999999999999E-2</v>
      </c>
      <c r="I17885" s="10">
        <v>33603.199999999997</v>
      </c>
      <c r="J17885" s="11"/>
      <c r="K17885" s="7" t="s">
        <v>705</v>
      </c>
      <c r="L17885" s="12">
        <v>30</v>
      </c>
      <c r="M17885" s="11"/>
      <c r="N17885" s="38">
        <f>I17885*(100-$B$4)*(100-$B$5)/10000</f>
        <v>33603.199999999997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35506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35513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35506</v>
      </c>
      <c r="F17888" s="7" t="s">
        <v>31</v>
      </c>
      <c r="G17888" s="8">
        <v>5.0999999999999996</v>
      </c>
      <c r="H17888" s="9">
        <v>2.1167999999999999E-2</v>
      </c>
      <c r="I17888" s="10">
        <v>22669.26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22669.26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61</v>
      </c>
      <c r="E17889" s="7" t="s">
        <v>35506</v>
      </c>
      <c r="F17889" s="7" t="s">
        <v>31</v>
      </c>
      <c r="G17889" s="8">
        <v>5.0999999999999996</v>
      </c>
      <c r="H17889" s="9">
        <v>2.1167999999999999E-2</v>
      </c>
      <c r="I17889" s="10">
        <v>31372.35</v>
      </c>
      <c r="J17889" s="11"/>
      <c r="K17889" s="7"/>
      <c r="L17889" s="12">
        <v>30</v>
      </c>
      <c r="M17889" s="11"/>
      <c r="N17889" s="38">
        <f>I17889*(100-$B$4)*(100-$B$5)/10000</f>
        <v>31372.35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35506</v>
      </c>
      <c r="F17890" s="7" t="s">
        <v>31</v>
      </c>
      <c r="G17890" s="8">
        <v>5.0999999999999996</v>
      </c>
      <c r="H17890" s="9">
        <v>1.7639999999999999E-2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35513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35506</v>
      </c>
      <c r="F17892" s="7" t="s">
        <v>31</v>
      </c>
      <c r="G17892" s="8">
        <v>5.0999999999999996</v>
      </c>
      <c r="H17892" s="9">
        <v>2.1167999999999999E-2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35513</v>
      </c>
      <c r="F17893" s="7" t="s">
        <v>31</v>
      </c>
      <c r="G17893" s="8">
        <v>5.0999999999999996</v>
      </c>
      <c r="H17893" s="9">
        <v>2.1167999999999999E-2</v>
      </c>
      <c r="I17893" s="10">
        <v>33603.199999999997</v>
      </c>
      <c r="J17893" s="11"/>
      <c r="K17893" s="7" t="s">
        <v>705</v>
      </c>
      <c r="L17893" s="12">
        <v>30</v>
      </c>
      <c r="M17893" s="11"/>
      <c r="N17893" s="38">
        <f>I17893*(100-$B$4)*(100-$B$5)/10000</f>
        <v>33603.199999999997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35506</v>
      </c>
      <c r="F17894" s="7" t="s">
        <v>31</v>
      </c>
      <c r="G17894" s="8">
        <v>5.0999999999999996</v>
      </c>
      <c r="H17894" s="9">
        <v>2.1167999999999999E-2</v>
      </c>
      <c r="I17894" s="10">
        <v>22669.26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22669.26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35506</v>
      </c>
      <c r="F17895" s="7" t="s">
        <v>31</v>
      </c>
      <c r="G17895" s="8">
        <v>5.0999999999999996</v>
      </c>
      <c r="H17895" s="9">
        <v>2.1167999999999999E-2</v>
      </c>
      <c r="I17895" s="10">
        <v>33603.199999999997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33603.199999999997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35506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11.1" customHeight="1" outlineLevel="4" x14ac:dyDescent="0.2">
      <c r="A17897" s="30" t="s">
        <v>35538</v>
      </c>
      <c r="B17897" s="30"/>
      <c r="C17897" s="30"/>
      <c r="D17897" s="30"/>
      <c r="E17897" s="30"/>
      <c r="F17897" s="30"/>
      <c r="G17897" s="30"/>
      <c r="H17897" s="30"/>
      <c r="I17897" s="30"/>
      <c r="J17897" s="30"/>
      <c r="K17897" s="30"/>
      <c r="L17897" s="30"/>
      <c r="M17897" s="30"/>
      <c r="N17897" s="37"/>
      <c r="O17897" s="37"/>
      <c r="P17897" s="37"/>
      <c r="Q17897" s="37"/>
    </row>
    <row r="17898" spans="1:17" ht="35.1" customHeight="1" outlineLevel="5" x14ac:dyDescent="0.2">
      <c r="A17898" s="6" t="s">
        <v>35539</v>
      </c>
      <c r="B17898" s="7" t="s">
        <v>35540</v>
      </c>
      <c r="C17898" s="7" t="s">
        <v>254</v>
      </c>
      <c r="D17898" s="7" t="s">
        <v>29</v>
      </c>
      <c r="E17898" s="7" t="s">
        <v>35541</v>
      </c>
      <c r="F17898" s="7" t="s">
        <v>31</v>
      </c>
      <c r="G17898" s="8">
        <v>7.6</v>
      </c>
      <c r="H17898" s="9">
        <v>3.6303000000000002E-2</v>
      </c>
      <c r="I17898" s="10">
        <v>44782.65</v>
      </c>
      <c r="J17898" s="11"/>
      <c r="K17898" s="7"/>
      <c r="L17898" s="12">
        <v>30</v>
      </c>
      <c r="M17898" s="11"/>
      <c r="N17898" s="38">
        <f>I17898*(100-$B$4)*(100-$B$5)/10000</f>
        <v>44782.65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254</v>
      </c>
      <c r="D17899" s="7" t="s">
        <v>29</v>
      </c>
      <c r="E17899" s="7" t="s">
        <v>35541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35546</v>
      </c>
      <c r="F17900" s="7" t="s">
        <v>31</v>
      </c>
      <c r="G17900" s="8">
        <v>7.6</v>
      </c>
      <c r="H17900" s="9">
        <v>3.6303000000000002E-2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35547</v>
      </c>
      <c r="B17901" s="7" t="s">
        <v>35548</v>
      </c>
      <c r="C17901" s="7" t="s">
        <v>254</v>
      </c>
      <c r="D17901" s="7" t="s">
        <v>29</v>
      </c>
      <c r="E17901" s="7" t="s">
        <v>35541</v>
      </c>
      <c r="F17901" s="7" t="s">
        <v>31</v>
      </c>
      <c r="G17901" s="8">
        <v>7.6</v>
      </c>
      <c r="H17901" s="9">
        <v>3.0252000000000001E-2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35546</v>
      </c>
      <c r="F17902" s="7" t="s">
        <v>31</v>
      </c>
      <c r="G17902" s="8">
        <v>7.6</v>
      </c>
      <c r="H17902" s="9">
        <v>3.6303000000000002E-2</v>
      </c>
      <c r="I17902" s="10">
        <v>48599.44</v>
      </c>
      <c r="J17902" s="11"/>
      <c r="K17902" s="7" t="s">
        <v>705</v>
      </c>
      <c r="L17902" s="12">
        <v>30</v>
      </c>
      <c r="M17902" s="11"/>
      <c r="N17902" s="38">
        <f>I17902*(100-$B$4)*(100-$B$5)/10000</f>
        <v>48599.44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35541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35541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35541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61</v>
      </c>
      <c r="E17906" s="7" t="s">
        <v>35541</v>
      </c>
      <c r="F17906" s="7" t="s">
        <v>31</v>
      </c>
      <c r="G17906" s="8">
        <v>7.6</v>
      </c>
      <c r="H17906" s="9">
        <v>3.0252000000000001E-2</v>
      </c>
      <c r="I17906" s="10">
        <v>44782.65</v>
      </c>
      <c r="J17906" s="11"/>
      <c r="K17906" s="7"/>
      <c r="L17906" s="12">
        <v>30</v>
      </c>
      <c r="M17906" s="11"/>
      <c r="N17906" s="38">
        <f>I17906*(100-$B$4)*(100-$B$5)/10000</f>
        <v>44782.65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35546</v>
      </c>
      <c r="F17907" s="7" t="s">
        <v>31</v>
      </c>
      <c r="G17907" s="8">
        <v>7.6</v>
      </c>
      <c r="H17907" s="9">
        <v>3.6303000000000002E-2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35541</v>
      </c>
      <c r="F17908" s="7" t="s">
        <v>31</v>
      </c>
      <c r="G17908" s="8">
        <v>7.6</v>
      </c>
      <c r="H17908" s="9">
        <v>3.0252000000000001E-2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35541</v>
      </c>
      <c r="F17909" s="7" t="s">
        <v>31</v>
      </c>
      <c r="G17909" s="8">
        <v>7.6</v>
      </c>
      <c r="H17909" s="9">
        <v>3.6303000000000002E-2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35541</v>
      </c>
      <c r="F17910" s="7" t="s">
        <v>31</v>
      </c>
      <c r="G17910" s="8">
        <v>7.6</v>
      </c>
      <c r="H17910" s="9">
        <v>3.6303000000000002E-2</v>
      </c>
      <c r="I17910" s="10">
        <v>48599.44</v>
      </c>
      <c r="J17910" s="11"/>
      <c r="K17910" s="7" t="s">
        <v>705</v>
      </c>
      <c r="L17910" s="12">
        <v>30</v>
      </c>
      <c r="M17910" s="11"/>
      <c r="N17910" s="38">
        <f>I17910*(100-$B$4)*(100-$B$5)/10000</f>
        <v>48599.44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35546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35541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35541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11.1" customHeight="1" outlineLevel="4" x14ac:dyDescent="0.2">
      <c r="A17914" s="30" t="s">
        <v>35573</v>
      </c>
      <c r="B17914" s="30"/>
      <c r="C17914" s="30"/>
      <c r="D17914" s="30"/>
      <c r="E17914" s="30"/>
      <c r="F17914" s="30"/>
      <c r="G17914" s="30"/>
      <c r="H17914" s="30"/>
      <c r="I17914" s="30"/>
      <c r="J17914" s="30"/>
      <c r="K17914" s="30"/>
      <c r="L17914" s="30"/>
      <c r="M17914" s="30"/>
      <c r="N17914" s="37"/>
      <c r="O17914" s="37"/>
      <c r="P17914" s="37"/>
      <c r="Q17914" s="37"/>
    </row>
    <row r="17915" spans="1:17" ht="35.1" customHeight="1" outlineLevel="5" x14ac:dyDescent="0.2">
      <c r="A17915" s="6" t="s">
        <v>35574</v>
      </c>
      <c r="B17915" s="7" t="s">
        <v>35575</v>
      </c>
      <c r="C17915" s="7" t="s">
        <v>261</v>
      </c>
      <c r="D17915" s="7" t="s">
        <v>29</v>
      </c>
      <c r="E17915" s="7" t="s">
        <v>35576</v>
      </c>
      <c r="F17915" s="7" t="s">
        <v>31</v>
      </c>
      <c r="G17915" s="8">
        <v>8.1</v>
      </c>
      <c r="H17915" s="9">
        <v>6.4449000000000006E-2</v>
      </c>
      <c r="I17915" s="10">
        <v>55148.53</v>
      </c>
      <c r="J17915" s="11"/>
      <c r="K17915" s="7"/>
      <c r="L17915" s="12">
        <v>30</v>
      </c>
      <c r="M17915" s="11"/>
      <c r="N17915" s="38">
        <f>I17915*(100-$B$4)*(100-$B$5)/10000</f>
        <v>55148.53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261</v>
      </c>
      <c r="D17916" s="7" t="s">
        <v>29</v>
      </c>
      <c r="E17916" s="7" t="s">
        <v>35576</v>
      </c>
      <c r="F17916" s="7" t="s">
        <v>31</v>
      </c>
      <c r="G17916" s="8">
        <v>8.1</v>
      </c>
      <c r="H17916" s="9">
        <v>5.4053999999999998E-2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35581</v>
      </c>
      <c r="F17917" s="7" t="s">
        <v>31</v>
      </c>
      <c r="G17917" s="8">
        <v>8.1</v>
      </c>
      <c r="H17917" s="9">
        <v>6.4449000000000006E-2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35582</v>
      </c>
      <c r="B17918" s="7" t="s">
        <v>35583</v>
      </c>
      <c r="C17918" s="7" t="s">
        <v>261</v>
      </c>
      <c r="D17918" s="7" t="s">
        <v>29</v>
      </c>
      <c r="E17918" s="7" t="s">
        <v>35576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35576</v>
      </c>
      <c r="F17919" s="7" t="s">
        <v>31</v>
      </c>
      <c r="G17919" s="8">
        <v>8.1</v>
      </c>
      <c r="H17919" s="9">
        <v>6.4449000000000006E-2</v>
      </c>
      <c r="I17919" s="10">
        <v>58965.32</v>
      </c>
      <c r="J17919" s="11"/>
      <c r="K17919" s="7" t="s">
        <v>705</v>
      </c>
      <c r="L17919" s="12">
        <v>30</v>
      </c>
      <c r="M17919" s="11"/>
      <c r="N17919" s="38">
        <f>I17919*(100-$B$4)*(100-$B$5)/10000</f>
        <v>58965.32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35576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35576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35581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61</v>
      </c>
      <c r="E17923" s="7" t="s">
        <v>35576</v>
      </c>
      <c r="F17923" s="7" t="s">
        <v>31</v>
      </c>
      <c r="G17923" s="8">
        <v>8.1</v>
      </c>
      <c r="H17923" s="9">
        <v>6.4449000000000006E-2</v>
      </c>
      <c r="I17923" s="10">
        <v>55148.53</v>
      </c>
      <c r="J17923" s="11"/>
      <c r="K17923" s="7"/>
      <c r="L17923" s="12">
        <v>30</v>
      </c>
      <c r="M17923" s="11"/>
      <c r="N17923" s="38">
        <f>I17923*(100-$B$4)*(100-$B$5)/10000</f>
        <v>55148.53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35576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35581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35576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35576</v>
      </c>
      <c r="F17927" s="7" t="s">
        <v>31</v>
      </c>
      <c r="G17927" s="8">
        <v>8.1</v>
      </c>
      <c r="H17927" s="9">
        <v>6.4449000000000006E-2</v>
      </c>
      <c r="I17927" s="10">
        <v>58965.32</v>
      </c>
      <c r="J17927" s="11"/>
      <c r="K17927" s="7" t="s">
        <v>705</v>
      </c>
      <c r="L17927" s="12">
        <v>30</v>
      </c>
      <c r="M17927" s="11"/>
      <c r="N17927" s="38">
        <f>I17927*(100-$B$4)*(100-$B$5)/10000</f>
        <v>58965.32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35581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35576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35576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11.1" customHeight="1" outlineLevel="4" x14ac:dyDescent="0.2">
      <c r="A17931" s="30" t="s">
        <v>35608</v>
      </c>
      <c r="B17931" s="30"/>
      <c r="C17931" s="30"/>
      <c r="D17931" s="30"/>
      <c r="E17931" s="30"/>
      <c r="F17931" s="30"/>
      <c r="G17931" s="30"/>
      <c r="H17931" s="30"/>
      <c r="I17931" s="30"/>
      <c r="J17931" s="30"/>
      <c r="K17931" s="30"/>
      <c r="L17931" s="30"/>
      <c r="M17931" s="30"/>
      <c r="N17931" s="37"/>
      <c r="O17931" s="37"/>
      <c r="P17931" s="37"/>
      <c r="Q17931" s="37"/>
    </row>
    <row r="17932" spans="1:17" ht="35.1" customHeight="1" outlineLevel="5" x14ac:dyDescent="0.2">
      <c r="A17932" s="6" t="s">
        <v>35609</v>
      </c>
      <c r="B17932" s="7" t="s">
        <v>35610</v>
      </c>
      <c r="C17932" s="7" t="s">
        <v>10520</v>
      </c>
      <c r="D17932" s="7" t="s">
        <v>29</v>
      </c>
      <c r="E17932" s="7" t="s">
        <v>35611</v>
      </c>
      <c r="F17932" s="7" t="s">
        <v>31</v>
      </c>
      <c r="G17932" s="8">
        <v>8.5</v>
      </c>
      <c r="H17932" s="9">
        <v>3.6303000000000002E-2</v>
      </c>
      <c r="I17932" s="10">
        <v>61237.36</v>
      </c>
      <c r="J17932" s="11"/>
      <c r="K17932" s="7"/>
      <c r="L17932" s="12">
        <v>30</v>
      </c>
      <c r="M17932" s="11"/>
      <c r="N17932" s="38">
        <f>I17932*(100-$B$4)*(100-$B$5)/10000</f>
        <v>61237.36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10520</v>
      </c>
      <c r="D17933" s="7" t="s">
        <v>29</v>
      </c>
      <c r="E17933" s="7" t="s">
        <v>35611</v>
      </c>
      <c r="F17933" s="7" t="s">
        <v>31</v>
      </c>
      <c r="G17933" s="8">
        <v>8.5</v>
      </c>
      <c r="H17933" s="9">
        <v>3.0252000000000001E-2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35616</v>
      </c>
      <c r="F17934" s="7" t="s">
        <v>31</v>
      </c>
      <c r="G17934" s="8">
        <v>8.5</v>
      </c>
      <c r="H17934" s="9">
        <v>3.6303000000000002E-2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35617</v>
      </c>
      <c r="B17935" s="7" t="s">
        <v>35618</v>
      </c>
      <c r="C17935" s="7" t="s">
        <v>10520</v>
      </c>
      <c r="D17935" s="7" t="s">
        <v>29</v>
      </c>
      <c r="E17935" s="7" t="s">
        <v>35611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35611</v>
      </c>
      <c r="F17936" s="7" t="s">
        <v>31</v>
      </c>
      <c r="G17936" s="8">
        <v>8.5</v>
      </c>
      <c r="H17936" s="9">
        <v>3.6303000000000002E-2</v>
      </c>
      <c r="I17936" s="10">
        <v>65054.17</v>
      </c>
      <c r="J17936" s="11"/>
      <c r="K17936" s="7" t="s">
        <v>705</v>
      </c>
      <c r="L17936" s="12">
        <v>30</v>
      </c>
      <c r="M17936" s="11"/>
      <c r="N17936" s="38">
        <f>I17936*(100-$B$4)*(100-$B$5)/10000</f>
        <v>65054.17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35616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35611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35611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61</v>
      </c>
      <c r="E17940" s="7" t="s">
        <v>35611</v>
      </c>
      <c r="F17940" s="7" t="s">
        <v>31</v>
      </c>
      <c r="G17940" s="8">
        <v>8.5</v>
      </c>
      <c r="H17940" s="9">
        <v>3.0252000000000001E-2</v>
      </c>
      <c r="I17940" s="10">
        <v>61237.36</v>
      </c>
      <c r="J17940" s="11"/>
      <c r="K17940" s="7"/>
      <c r="L17940" s="12">
        <v>30</v>
      </c>
      <c r="M17940" s="11"/>
      <c r="N17940" s="38">
        <f>I17940*(100-$B$4)*(100-$B$5)/10000</f>
        <v>61237.36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35616</v>
      </c>
      <c r="F17941" s="7" t="s">
        <v>31</v>
      </c>
      <c r="G17941" s="8">
        <v>8.5</v>
      </c>
      <c r="H17941" s="9">
        <v>3.6303000000000002E-2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35611</v>
      </c>
      <c r="F17942" s="7" t="s">
        <v>31</v>
      </c>
      <c r="G17942" s="8">
        <v>8.5</v>
      </c>
      <c r="H17942" s="9">
        <v>3.6303000000000002E-2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35611</v>
      </c>
      <c r="F17943" s="7" t="s">
        <v>31</v>
      </c>
      <c r="G17943" s="8">
        <v>8.5</v>
      </c>
      <c r="H17943" s="9">
        <v>3.0252000000000001E-2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35616</v>
      </c>
      <c r="F17944" s="7" t="s">
        <v>31</v>
      </c>
      <c r="G17944" s="8">
        <v>8.5</v>
      </c>
      <c r="H17944" s="9">
        <v>3.6303000000000002E-2</v>
      </c>
      <c r="I17944" s="10">
        <v>65054.17</v>
      </c>
      <c r="J17944" s="11"/>
      <c r="K17944" s="7" t="s">
        <v>705</v>
      </c>
      <c r="L17944" s="12">
        <v>30</v>
      </c>
      <c r="M17944" s="11"/>
      <c r="N17944" s="38">
        <f>I17944*(100-$B$4)*(100-$B$5)/10000</f>
        <v>65054.17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35611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35611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35611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11.1" customHeight="1" outlineLevel="3" x14ac:dyDescent="0.2">
      <c r="A17948" s="29" t="s">
        <v>35643</v>
      </c>
      <c r="B17948" s="29"/>
      <c r="C17948" s="29"/>
      <c r="D17948" s="29"/>
      <c r="E17948" s="29"/>
      <c r="F17948" s="29"/>
      <c r="G17948" s="29"/>
      <c r="H17948" s="29"/>
      <c r="I17948" s="29"/>
      <c r="J17948" s="29"/>
      <c r="K17948" s="29"/>
      <c r="L17948" s="29"/>
      <c r="M17948" s="29"/>
      <c r="N17948" s="36"/>
      <c r="O17948" s="36"/>
      <c r="P17948" s="36"/>
      <c r="Q17948" s="36"/>
    </row>
    <row r="17949" spans="1:17" ht="11.1" customHeight="1" outlineLevel="4" x14ac:dyDescent="0.2">
      <c r="A17949" s="30" t="s">
        <v>35644</v>
      </c>
      <c r="B17949" s="30"/>
      <c r="C17949" s="30"/>
      <c r="D17949" s="30"/>
      <c r="E17949" s="30"/>
      <c r="F17949" s="30"/>
      <c r="G17949" s="30"/>
      <c r="H17949" s="30"/>
      <c r="I17949" s="30"/>
      <c r="J17949" s="30"/>
      <c r="K17949" s="30"/>
      <c r="L17949" s="30"/>
      <c r="M17949" s="30"/>
      <c r="N17949" s="37"/>
      <c r="O17949" s="37"/>
      <c r="P17949" s="37"/>
      <c r="Q17949" s="37"/>
    </row>
    <row r="17950" spans="1:17" ht="35.1" customHeight="1" outlineLevel="5" x14ac:dyDescent="0.2">
      <c r="A17950" s="6" t="s">
        <v>35645</v>
      </c>
      <c r="B17950" s="7" t="s">
        <v>35646</v>
      </c>
      <c r="C17950" s="7" t="s">
        <v>247</v>
      </c>
      <c r="D17950" s="7" t="s">
        <v>29</v>
      </c>
      <c r="E17950" s="7" t="s">
        <v>13421</v>
      </c>
      <c r="F17950" s="7" t="s">
        <v>31</v>
      </c>
      <c r="G17950" s="8">
        <v>6.1</v>
      </c>
      <c r="H17950" s="9">
        <v>1.6833999999999998E-2</v>
      </c>
      <c r="I17950" s="10">
        <v>31635.09</v>
      </c>
      <c r="J17950" s="11"/>
      <c r="K17950" s="7"/>
      <c r="L17950" s="12">
        <v>30</v>
      </c>
      <c r="M17950" s="11"/>
      <c r="N17950" s="38">
        <f>I17950*(100-$B$4)*(100-$B$5)/10000</f>
        <v>31635.09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40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30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33176.01</v>
      </c>
      <c r="J17954" s="11"/>
      <c r="K17954" s="7" t="s">
        <v>705</v>
      </c>
      <c r="L17954" s="12">
        <v>30</v>
      </c>
      <c r="M17954" s="11"/>
      <c r="N17954" s="38">
        <f>I17954*(100-$B$4)*(100-$B$5)/10000</f>
        <v>33176.01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45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61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31635.09</v>
      </c>
      <c r="J17958" s="11"/>
      <c r="K17958" s="7"/>
      <c r="L17958" s="12">
        <v>45</v>
      </c>
      <c r="M17958" s="11"/>
      <c r="N17958" s="38">
        <f>I17958*(100-$B$4)*(100-$B$5)/10000</f>
        <v>31635.09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30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33176.01</v>
      </c>
      <c r="J17962" s="11"/>
      <c r="K17962" s="7" t="s">
        <v>705</v>
      </c>
      <c r="L17962" s="12">
        <v>30</v>
      </c>
      <c r="M17962" s="11"/>
      <c r="N17962" s="38">
        <f>I17962*(100-$B$4)*(100-$B$5)/10000</f>
        <v>33176.01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45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35679</v>
      </c>
      <c r="D17966" s="7" t="s">
        <v>29</v>
      </c>
      <c r="E17966" s="7" t="s">
        <v>35680</v>
      </c>
      <c r="F17966" s="7" t="s">
        <v>31</v>
      </c>
      <c r="G17966" s="8">
        <v>6.1</v>
      </c>
      <c r="H17966" s="9">
        <v>1.6833999999999998E-2</v>
      </c>
      <c r="I17966" s="10">
        <v>35847.18</v>
      </c>
      <c r="J17966" s="11"/>
      <c r="K17966" s="7"/>
      <c r="L17966" s="12">
        <v>45</v>
      </c>
      <c r="M17966" s="11"/>
      <c r="N17966" s="38">
        <f>I17966*(100-$B$4)*(100-$B$5)/10000</f>
        <v>35847.18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35681</v>
      </c>
      <c r="B17967" s="7" t="s">
        <v>35682</v>
      </c>
      <c r="C17967" s="7" t="s">
        <v>35679</v>
      </c>
      <c r="D17967" s="7" t="s">
        <v>29</v>
      </c>
      <c r="E17967" s="7" t="s">
        <v>35680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30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35679</v>
      </c>
      <c r="D17968" s="7" t="s">
        <v>29</v>
      </c>
      <c r="E17968" s="7" t="s">
        <v>35680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35679</v>
      </c>
      <c r="D17969" s="7" t="s">
        <v>29</v>
      </c>
      <c r="E17969" s="7" t="s">
        <v>35680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35679</v>
      </c>
      <c r="D17970" s="7" t="s">
        <v>29</v>
      </c>
      <c r="E17970" s="7" t="s">
        <v>35680</v>
      </c>
      <c r="F17970" s="7" t="s">
        <v>31</v>
      </c>
      <c r="G17970" s="8">
        <v>6.1</v>
      </c>
      <c r="H17970" s="9">
        <v>1.6833999999999998E-2</v>
      </c>
      <c r="I17970" s="10">
        <v>37578.79</v>
      </c>
      <c r="J17970" s="11"/>
      <c r="K17970" s="7" t="s">
        <v>705</v>
      </c>
      <c r="L17970" s="12">
        <v>45</v>
      </c>
      <c r="M17970" s="11"/>
      <c r="N17970" s="38">
        <f>I17970*(100-$B$4)*(100-$B$5)/10000</f>
        <v>37578.79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35679</v>
      </c>
      <c r="D17971" s="7" t="s">
        <v>29</v>
      </c>
      <c r="E17971" s="7" t="s">
        <v>35680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35679</v>
      </c>
      <c r="D17972" s="7" t="s">
        <v>29</v>
      </c>
      <c r="E17972" s="7" t="s">
        <v>35680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35679</v>
      </c>
      <c r="D17973" s="7" t="s">
        <v>29</v>
      </c>
      <c r="E17973" s="7" t="s">
        <v>35680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35679</v>
      </c>
      <c r="D17974" s="7" t="s">
        <v>61</v>
      </c>
      <c r="E17974" s="7" t="s">
        <v>35680</v>
      </c>
      <c r="F17974" s="7" t="s">
        <v>31</v>
      </c>
      <c r="G17974" s="8">
        <v>6.1</v>
      </c>
      <c r="H17974" s="9">
        <v>1.6833999999999998E-2</v>
      </c>
      <c r="I17974" s="10">
        <v>35847.18</v>
      </c>
      <c r="J17974" s="11"/>
      <c r="K17974" s="7"/>
      <c r="L17974" s="12">
        <v>30</v>
      </c>
      <c r="M17974" s="11"/>
      <c r="N17974" s="38">
        <f>I17974*(100-$B$4)*(100-$B$5)/10000</f>
        <v>35847.18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35679</v>
      </c>
      <c r="D17975" s="7" t="s">
        <v>61</v>
      </c>
      <c r="E17975" s="7" t="s">
        <v>35680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35679</v>
      </c>
      <c r="D17976" s="7" t="s">
        <v>61</v>
      </c>
      <c r="E17976" s="7" t="s">
        <v>35680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45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35679</v>
      </c>
      <c r="D17977" s="7" t="s">
        <v>61</v>
      </c>
      <c r="E17977" s="7" t="s">
        <v>35680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30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35679</v>
      </c>
      <c r="D17978" s="7" t="s">
        <v>61</v>
      </c>
      <c r="E17978" s="7" t="s">
        <v>35680</v>
      </c>
      <c r="F17978" s="7" t="s">
        <v>31</v>
      </c>
      <c r="G17978" s="8">
        <v>6.1</v>
      </c>
      <c r="H17978" s="9">
        <v>1.6833999999999998E-2</v>
      </c>
      <c r="I17978" s="10">
        <v>37578.79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37578.79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35679</v>
      </c>
      <c r="D17979" s="7" t="s">
        <v>61</v>
      </c>
      <c r="E17979" s="7" t="s">
        <v>35680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35679</v>
      </c>
      <c r="D17980" s="7" t="s">
        <v>61</v>
      </c>
      <c r="E17980" s="7" t="s">
        <v>35680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35679</v>
      </c>
      <c r="D17981" s="7" t="s">
        <v>61</v>
      </c>
      <c r="E17981" s="7" t="s">
        <v>35680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45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11.1" customHeight="1" outlineLevel="4" x14ac:dyDescent="0.2">
      <c r="A17982" s="30" t="s">
        <v>35711</v>
      </c>
      <c r="B17982" s="30"/>
      <c r="C17982" s="30"/>
      <c r="D17982" s="30"/>
      <c r="E17982" s="30"/>
      <c r="F17982" s="30"/>
      <c r="G17982" s="30"/>
      <c r="H17982" s="30"/>
      <c r="I17982" s="30"/>
      <c r="J17982" s="30"/>
      <c r="K17982" s="30"/>
      <c r="L17982" s="30"/>
      <c r="M17982" s="30"/>
      <c r="N17982" s="37"/>
      <c r="O17982" s="37"/>
      <c r="P17982" s="37"/>
      <c r="Q17982" s="37"/>
    </row>
    <row r="17983" spans="1:17" ht="35.1" customHeight="1" outlineLevel="5" x14ac:dyDescent="0.2">
      <c r="A17983" s="6" t="s">
        <v>35712</v>
      </c>
      <c r="B17983" s="7" t="s">
        <v>35713</v>
      </c>
      <c r="C17983" s="7" t="s">
        <v>28032</v>
      </c>
      <c r="D17983" s="7" t="s">
        <v>29</v>
      </c>
      <c r="E17983" s="7" t="s">
        <v>262</v>
      </c>
      <c r="F17983" s="7" t="s">
        <v>31</v>
      </c>
      <c r="G17983" s="8">
        <v>7.84</v>
      </c>
      <c r="H17983" s="9">
        <v>1.9560000000000001E-2</v>
      </c>
      <c r="I17983" s="10">
        <v>40435.599999999999</v>
      </c>
      <c r="J17983" s="11"/>
      <c r="K17983" s="7"/>
      <c r="L17983" s="12">
        <v>30</v>
      </c>
      <c r="M17983" s="11"/>
      <c r="N17983" s="38">
        <f>I17983*(100-$B$4)*(100-$B$5)/10000</f>
        <v>40435.599999999999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45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30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41624.49</v>
      </c>
      <c r="J17987" s="11"/>
      <c r="K17987" s="7" t="s">
        <v>705</v>
      </c>
      <c r="L17987" s="12">
        <v>45</v>
      </c>
      <c r="M17987" s="11"/>
      <c r="N17987" s="38">
        <f>I17987*(100-$B$4)*(100-$B$5)/10000</f>
        <v>41624.49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30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61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40435.599999999999</v>
      </c>
      <c r="J17991" s="11"/>
      <c r="K17991" s="7"/>
      <c r="L17991" s="12">
        <v>45</v>
      </c>
      <c r="M17991" s="11"/>
      <c r="N17991" s="38">
        <f>I17991*(100-$B$4)*(100-$B$5)/10000</f>
        <v>40435.599999999999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30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41624.49</v>
      </c>
      <c r="J17995" s="11"/>
      <c r="K17995" s="7" t="s">
        <v>705</v>
      </c>
      <c r="L17995" s="12">
        <v>30</v>
      </c>
      <c r="M17995" s="11"/>
      <c r="N17995" s="38">
        <f>I17995*(100-$B$4)*(100-$B$5)/10000</f>
        <v>41624.49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45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30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12443</v>
      </c>
      <c r="D17999" s="7" t="s">
        <v>29</v>
      </c>
      <c r="E17999" s="7" t="s">
        <v>35746</v>
      </c>
      <c r="F17999" s="7" t="s">
        <v>31</v>
      </c>
      <c r="G17999" s="8">
        <v>7.84</v>
      </c>
      <c r="H17999" s="9">
        <v>1.9560000000000001E-2</v>
      </c>
      <c r="I17999" s="10">
        <v>46575.43</v>
      </c>
      <c r="J17999" s="11"/>
      <c r="K17999" s="7"/>
      <c r="L17999" s="12">
        <v>30</v>
      </c>
      <c r="M17999" s="11"/>
      <c r="N17999" s="38">
        <f>I17999*(100-$B$4)*(100-$B$5)/10000</f>
        <v>46575.43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35747</v>
      </c>
      <c r="B18000" s="7" t="s">
        <v>35748</v>
      </c>
      <c r="C18000" s="7" t="s">
        <v>12443</v>
      </c>
      <c r="D18000" s="7" t="s">
        <v>29</v>
      </c>
      <c r="E18000" s="7" t="s">
        <v>35746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35746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35746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45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35746</v>
      </c>
      <c r="F18003" s="7" t="s">
        <v>31</v>
      </c>
      <c r="G18003" s="8">
        <v>7.84</v>
      </c>
      <c r="H18003" s="9">
        <v>1.9560000000000001E-2</v>
      </c>
      <c r="I18003" s="10">
        <v>48916.62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48916.62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35746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35746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45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35746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30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61</v>
      </c>
      <c r="E18007" s="7" t="s">
        <v>35746</v>
      </c>
      <c r="F18007" s="7" t="s">
        <v>31</v>
      </c>
      <c r="G18007" s="8">
        <v>7.84</v>
      </c>
      <c r="H18007" s="9">
        <v>1.9560000000000001E-2</v>
      </c>
      <c r="I18007" s="10">
        <v>46575.43</v>
      </c>
      <c r="J18007" s="11"/>
      <c r="K18007" s="7"/>
      <c r="L18007" s="12">
        <v>45</v>
      </c>
      <c r="M18007" s="11"/>
      <c r="N18007" s="38">
        <f>I18007*(100-$B$4)*(100-$B$5)/10000</f>
        <v>46575.43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35746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30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35746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35746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35746</v>
      </c>
      <c r="F18011" s="7" t="s">
        <v>31</v>
      </c>
      <c r="G18011" s="8">
        <v>7.84</v>
      </c>
      <c r="H18011" s="9">
        <v>1.9560000000000001E-2</v>
      </c>
      <c r="I18011" s="10">
        <v>48916.62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48916.62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35746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45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35746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30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35746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11.1" customHeight="1" outlineLevel="2" x14ac:dyDescent="0.2">
      <c r="A18015" s="28" t="s">
        <v>35777</v>
      </c>
      <c r="B18015" s="28"/>
      <c r="C18015" s="28"/>
      <c r="D18015" s="28"/>
      <c r="E18015" s="28"/>
      <c r="F18015" s="28"/>
      <c r="G18015" s="28"/>
      <c r="H18015" s="28"/>
      <c r="I18015" s="28"/>
      <c r="J18015" s="28"/>
      <c r="K18015" s="28"/>
      <c r="L18015" s="28"/>
      <c r="M18015" s="28"/>
      <c r="N18015" s="35"/>
      <c r="O18015" s="35"/>
      <c r="P18015" s="35"/>
      <c r="Q18015" s="35"/>
    </row>
    <row r="18016" spans="1:17" ht="11.1" customHeight="1" outlineLevel="3" x14ac:dyDescent="0.2">
      <c r="A18016" s="29" t="s">
        <v>35778</v>
      </c>
      <c r="B18016" s="29"/>
      <c r="C18016" s="29"/>
      <c r="D18016" s="29"/>
      <c r="E18016" s="29"/>
      <c r="F18016" s="29"/>
      <c r="G18016" s="29"/>
      <c r="H18016" s="29"/>
      <c r="I18016" s="29"/>
      <c r="J18016" s="29"/>
      <c r="K18016" s="29"/>
      <c r="L18016" s="29"/>
      <c r="M18016" s="29"/>
      <c r="N18016" s="36"/>
      <c r="O18016" s="36"/>
      <c r="P18016" s="36"/>
      <c r="Q18016" s="36"/>
    </row>
    <row r="18017" spans="1:17" ht="11.1" customHeight="1" outlineLevel="4" x14ac:dyDescent="0.2">
      <c r="A18017" s="30" t="s">
        <v>35779</v>
      </c>
      <c r="B18017" s="30"/>
      <c r="C18017" s="30"/>
      <c r="D18017" s="30"/>
      <c r="E18017" s="30"/>
      <c r="F18017" s="30"/>
      <c r="G18017" s="30"/>
      <c r="H18017" s="30"/>
      <c r="I18017" s="30"/>
      <c r="J18017" s="30"/>
      <c r="K18017" s="30"/>
      <c r="L18017" s="30"/>
      <c r="M18017" s="30"/>
      <c r="N18017" s="37"/>
      <c r="O18017" s="37"/>
      <c r="P18017" s="37"/>
      <c r="Q18017" s="37"/>
    </row>
    <row r="18018" spans="1:17" ht="23.1" customHeight="1" outlineLevel="5" x14ac:dyDescent="0.2">
      <c r="A18018" s="6" t="s">
        <v>35780</v>
      </c>
      <c r="B18018" s="7" t="s">
        <v>35781</v>
      </c>
      <c r="C18018" s="7"/>
      <c r="D18018" s="7"/>
      <c r="E18018" s="7" t="s">
        <v>52</v>
      </c>
      <c r="F18018" s="7" t="s">
        <v>31</v>
      </c>
      <c r="G18018" s="8">
        <v>0.06</v>
      </c>
      <c r="H18018" s="9">
        <v>4.8000000000000001E-5</v>
      </c>
      <c r="I18018" s="10">
        <v>11920.79</v>
      </c>
      <c r="J18018" s="12">
        <v>728</v>
      </c>
      <c r="K18018" s="7" t="s">
        <v>705</v>
      </c>
      <c r="L18018" s="12">
        <v>15</v>
      </c>
      <c r="M18018" s="11"/>
      <c r="N18018" s="38">
        <f>I18018*(100-$B$4)*(100-$B$5)/10000</f>
        <v>11920.79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11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0.2</v>
      </c>
      <c r="H18019" s="9">
        <v>6.9999999999999994E-5</v>
      </c>
      <c r="I18019" s="10">
        <v>14682.86</v>
      </c>
      <c r="J18019" s="12">
        <v>21</v>
      </c>
      <c r="K18019" s="7" t="s">
        <v>705</v>
      </c>
      <c r="L18019" s="12">
        <v>15</v>
      </c>
      <c r="M18019" s="11"/>
      <c r="N18019" s="38">
        <f>I18019*(100-$B$4)*(100-$B$5)/10000</f>
        <v>14682.86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0.12</v>
      </c>
      <c r="H18020" s="9">
        <v>4.2000000000000002E-4</v>
      </c>
      <c r="I18020" s="10">
        <v>76690.62</v>
      </c>
      <c r="J18020" s="12">
        <v>10</v>
      </c>
      <c r="K18020" s="7" t="s">
        <v>705</v>
      </c>
      <c r="L18020" s="12">
        <v>15</v>
      </c>
      <c r="M18020" s="11"/>
      <c r="N18020" s="38">
        <f>I18020*(100-$B$4)*(100-$B$5)/10000</f>
        <v>76690.62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11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0.2</v>
      </c>
      <c r="H18021" s="9">
        <v>8.5999999999999998E-4</v>
      </c>
      <c r="I18021" s="10">
        <v>29292.31</v>
      </c>
      <c r="J18021" s="12">
        <v>48</v>
      </c>
      <c r="K18021" s="7" t="s">
        <v>705</v>
      </c>
      <c r="L18021" s="12">
        <v>7</v>
      </c>
      <c r="M18021" s="11"/>
      <c r="N18021" s="38">
        <f>I18021*(100-$B$4)*(100-$B$5)/10000</f>
        <v>29292.31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0.4</v>
      </c>
      <c r="H18022" s="9">
        <v>1.0000000000000001E-5</v>
      </c>
      <c r="I18022" s="10">
        <v>14423.92</v>
      </c>
      <c r="J18022" s="12">
        <v>4</v>
      </c>
      <c r="K18022" s="7" t="s">
        <v>705</v>
      </c>
      <c r="L18022" s="12">
        <v>15</v>
      </c>
      <c r="M18022" s="11"/>
      <c r="N18022" s="38">
        <f>I18022*(100-$B$4)*(100-$B$5)/10000</f>
        <v>14423.92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23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0.15</v>
      </c>
      <c r="H18023" s="9">
        <v>0.01</v>
      </c>
      <c r="I18023" s="10">
        <v>14258.69</v>
      </c>
      <c r="J18023" s="12">
        <v>710</v>
      </c>
      <c r="K18023" s="7" t="s">
        <v>705</v>
      </c>
      <c r="L18023" s="12">
        <v>15</v>
      </c>
      <c r="M18023" s="11"/>
      <c r="N18023" s="38">
        <f>I18023*(100-$B$4)*(100-$B$5)/10000</f>
        <v>14258.69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11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0.2</v>
      </c>
      <c r="H18024" s="9">
        <v>5.0000000000000002E-5</v>
      </c>
      <c r="I18024" s="10">
        <v>16738.46</v>
      </c>
      <c r="J18024" s="12">
        <v>485</v>
      </c>
      <c r="K18024" s="7" t="s">
        <v>705</v>
      </c>
      <c r="L18024" s="12">
        <v>15</v>
      </c>
      <c r="M18024" s="11"/>
      <c r="N18024" s="38">
        <f>I18024*(100-$B$4)*(100-$B$5)/10000</f>
        <v>16738.46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23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0.05</v>
      </c>
      <c r="H18025" s="9">
        <v>1.6000000000000001E-4</v>
      </c>
      <c r="I18025" s="10">
        <v>13581.65</v>
      </c>
      <c r="J18025" s="12">
        <v>710</v>
      </c>
      <c r="K18025" s="7" t="s">
        <v>705</v>
      </c>
      <c r="L18025" s="12">
        <v>15</v>
      </c>
      <c r="M18025" s="11"/>
      <c r="N18025" s="38">
        <f>I18025*(100-$B$4)*(100-$B$5)/10000</f>
        <v>13581.65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11.1" customHeight="1" outlineLevel="4" x14ac:dyDescent="0.2">
      <c r="A18026" s="30" t="s">
        <v>35796</v>
      </c>
      <c r="B18026" s="30"/>
      <c r="C18026" s="30"/>
      <c r="D18026" s="30"/>
      <c r="E18026" s="30"/>
      <c r="F18026" s="30"/>
      <c r="G18026" s="30"/>
      <c r="H18026" s="30"/>
      <c r="I18026" s="30"/>
      <c r="J18026" s="30"/>
      <c r="K18026" s="30"/>
      <c r="L18026" s="30"/>
      <c r="M18026" s="30"/>
      <c r="N18026" s="37"/>
      <c r="O18026" s="37"/>
      <c r="P18026" s="37"/>
      <c r="Q18026" s="37"/>
    </row>
    <row r="18027" spans="1:17" ht="23.1" customHeight="1" outlineLevel="5" x14ac:dyDescent="0.2">
      <c r="A18027" s="6" t="s">
        <v>35797</v>
      </c>
      <c r="B18027" s="7" t="s">
        <v>35798</v>
      </c>
      <c r="C18027" s="7"/>
      <c r="D18027" s="7"/>
      <c r="E18027" s="7" t="s">
        <v>52</v>
      </c>
      <c r="F18027" s="7" t="s">
        <v>31</v>
      </c>
      <c r="G18027" s="8">
        <v>0.31</v>
      </c>
      <c r="H18027" s="9">
        <v>1E-3</v>
      </c>
      <c r="I18027" s="10">
        <v>18788.509999999998</v>
      </c>
      <c r="J18027" s="12">
        <v>7</v>
      </c>
      <c r="K18027" s="7" t="s">
        <v>705</v>
      </c>
      <c r="L18027" s="12">
        <v>40</v>
      </c>
      <c r="M18027" s="11"/>
      <c r="N18027" s="38">
        <f>I18027*(100-$B$4)*(100-$B$5)/10000</f>
        <v>18788.509999999998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</v>
      </c>
      <c r="H18028" s="9">
        <v>1.5200000000000001E-3</v>
      </c>
      <c r="I18028" s="10">
        <v>25516.1</v>
      </c>
      <c r="J18028" s="12">
        <v>12</v>
      </c>
      <c r="K18028" s="7" t="s">
        <v>705</v>
      </c>
      <c r="L18028" s="12">
        <v>31</v>
      </c>
      <c r="M18028" s="11"/>
      <c r="N18028" s="38">
        <f>I18028*(100-$B$4)*(100-$B$5)/10000</f>
        <v>25516.1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5.0000000000000001E-4</v>
      </c>
      <c r="I18029" s="10">
        <v>55242.11</v>
      </c>
      <c r="J18029" s="11"/>
      <c r="K18029" s="7" t="s">
        <v>705</v>
      </c>
      <c r="L18029" s="12">
        <v>21</v>
      </c>
      <c r="M18029" s="11"/>
      <c r="N18029" s="38">
        <f>I18029*(100-$B$4)*(100-$B$5)/10000</f>
        <v>55242.11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0.15</v>
      </c>
      <c r="H18030" s="9">
        <v>0.01</v>
      </c>
      <c r="I18030" s="10">
        <v>13988.57</v>
      </c>
      <c r="J18030" s="11"/>
      <c r="K18030" s="7" t="s">
        <v>705</v>
      </c>
      <c r="L18030" s="12">
        <v>21</v>
      </c>
      <c r="M18030" s="11"/>
      <c r="N18030" s="38">
        <f>I18030*(100-$B$4)*(100-$B$5)/10000</f>
        <v>13988.57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0.4</v>
      </c>
      <c r="H18031" s="9">
        <v>0.01</v>
      </c>
      <c r="I18031" s="10">
        <v>26234.82</v>
      </c>
      <c r="J18031" s="12">
        <v>57</v>
      </c>
      <c r="K18031" s="7" t="s">
        <v>705</v>
      </c>
      <c r="L18031" s="12">
        <v>21</v>
      </c>
      <c r="M18031" s="11"/>
      <c r="N18031" s="38">
        <f>I18031*(100-$B$4)*(100-$B$5)/10000</f>
        <v>26234.82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0.7</v>
      </c>
      <c r="H18032" s="9">
        <v>0.01</v>
      </c>
      <c r="I18032" s="10">
        <v>58475.79</v>
      </c>
      <c r="J18032" s="11"/>
      <c r="K18032" s="7" t="s">
        <v>705</v>
      </c>
      <c r="L18032" s="12">
        <v>21</v>
      </c>
      <c r="M18032" s="11"/>
      <c r="N18032" s="38">
        <f>I18032*(100-$B$4)*(100-$B$5)/10000</f>
        <v>58475.79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0.3</v>
      </c>
      <c r="H18033" s="9">
        <v>0.01</v>
      </c>
      <c r="I18033" s="10">
        <v>54223.16</v>
      </c>
      <c r="J18033" s="12">
        <v>3</v>
      </c>
      <c r="K18033" s="7" t="s">
        <v>705</v>
      </c>
      <c r="L18033" s="12">
        <v>21</v>
      </c>
      <c r="M18033" s="11"/>
      <c r="N18033" s="38">
        <f>I18033*(100-$B$4)*(100-$B$5)/10000</f>
        <v>54223.16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1.5200000000000001E-3</v>
      </c>
      <c r="I18034" s="10">
        <v>50989.47</v>
      </c>
      <c r="J18034" s="12">
        <v>31</v>
      </c>
      <c r="K18034" s="7" t="s">
        <v>705</v>
      </c>
      <c r="L18034" s="12">
        <v>15</v>
      </c>
      <c r="M18034" s="11"/>
      <c r="N18034" s="38">
        <f>I18034*(100-$B$4)*(100-$B$5)/10000</f>
        <v>50989.47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0.01</v>
      </c>
      <c r="I18035" s="10">
        <v>41069.47</v>
      </c>
      <c r="J18035" s="12">
        <v>10</v>
      </c>
      <c r="K18035" s="7" t="s">
        <v>705</v>
      </c>
      <c r="L18035" s="12">
        <v>21</v>
      </c>
      <c r="M18035" s="11"/>
      <c r="N18035" s="38">
        <f>I18035*(100-$B$4)*(100-$B$5)/10000</f>
        <v>41069.47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35817</v>
      </c>
      <c r="G18036" s="8">
        <v>0.2</v>
      </c>
      <c r="H18036" s="9">
        <v>0.01</v>
      </c>
      <c r="I18036" s="10">
        <v>9900</v>
      </c>
      <c r="J18036" s="12">
        <v>10</v>
      </c>
      <c r="K18036" s="7" t="s">
        <v>705</v>
      </c>
      <c r="L18036" s="12">
        <v>60</v>
      </c>
      <c r="M18036" s="11"/>
      <c r="N18036" s="38">
        <f>I18036*(100-$B$4)*(100-$B$5)/10000</f>
        <v>9900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0.25</v>
      </c>
      <c r="H18037" s="9">
        <v>1.6000000000000001E-4</v>
      </c>
      <c r="I18037" s="10">
        <v>51934.76</v>
      </c>
      <c r="J18037" s="11"/>
      <c r="K18037" s="7" t="s">
        <v>705</v>
      </c>
      <c r="L18037" s="12">
        <v>21</v>
      </c>
      <c r="M18037" s="11"/>
      <c r="N18037" s="38">
        <f>I18037*(100-$B$4)*(100-$B$5)/10000</f>
        <v>51934.76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0.3</v>
      </c>
      <c r="H18038" s="9">
        <v>0.01</v>
      </c>
      <c r="I18038" s="10">
        <v>45305.26</v>
      </c>
      <c r="J18038" s="12">
        <v>14</v>
      </c>
      <c r="K18038" s="7" t="s">
        <v>705</v>
      </c>
      <c r="L18038" s="12">
        <v>21</v>
      </c>
      <c r="M18038" s="11"/>
      <c r="N18038" s="38">
        <f>I18038*(100-$B$4)*(100-$B$5)/10000</f>
        <v>45305.26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52791.58</v>
      </c>
      <c r="J18039" s="11"/>
      <c r="K18039" s="7" t="s">
        <v>705</v>
      </c>
      <c r="L18039" s="12">
        <v>21</v>
      </c>
      <c r="M18039" s="11"/>
      <c r="N18039" s="38">
        <f>I18039*(100-$B$4)*(100-$B$5)/10000</f>
        <v>52791.58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35824</v>
      </c>
      <c r="B18040" s="7" t="s">
        <v>35825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1.5200000000000001E-3</v>
      </c>
      <c r="I18040" s="10">
        <v>49557.89</v>
      </c>
      <c r="J18040" s="12">
        <v>24</v>
      </c>
      <c r="K18040" s="7" t="s">
        <v>705</v>
      </c>
      <c r="L18040" s="12">
        <v>15</v>
      </c>
      <c r="M18040" s="11"/>
      <c r="N18040" s="38">
        <f>I18040*(100-$B$4)*(100-$B$5)/10000</f>
        <v>49557.89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35826</v>
      </c>
      <c r="B18041" s="7" t="s">
        <v>35827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44381.72</v>
      </c>
      <c r="J18041" s="12">
        <v>52</v>
      </c>
      <c r="K18041" s="7" t="s">
        <v>705</v>
      </c>
      <c r="L18041" s="12">
        <v>31</v>
      </c>
      <c r="M18041" s="11"/>
      <c r="N18041" s="38">
        <f>I18041*(100-$B$4)*(100-$B$5)/10000</f>
        <v>44381.72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35828</v>
      </c>
      <c r="B18042" s="7" t="s">
        <v>35829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0.01</v>
      </c>
      <c r="I18042" s="10">
        <v>20969.349999999999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20969.349999999999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35830</v>
      </c>
      <c r="B18043" s="7" t="s">
        <v>35831</v>
      </c>
      <c r="C18043" s="7"/>
      <c r="D18043" s="7"/>
      <c r="E18043" s="7" t="s">
        <v>52</v>
      </c>
      <c r="F18043" s="7" t="s">
        <v>31</v>
      </c>
      <c r="G18043" s="8">
        <v>7.0000000000000007E-2</v>
      </c>
      <c r="H18043" s="9">
        <v>0.01</v>
      </c>
      <c r="I18043" s="10">
        <v>10043.08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10043.08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58467.37</v>
      </c>
      <c r="J18045" s="11"/>
      <c r="K18045" s="7" t="s">
        <v>705</v>
      </c>
      <c r="L18045" s="12">
        <v>31</v>
      </c>
      <c r="M18045" s="11"/>
      <c r="N18045" s="38">
        <f>I18045*(100-$B$4)*(100-$B$5)/10000</f>
        <v>58467.37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0.4</v>
      </c>
      <c r="H18046" s="9">
        <v>1.5200000000000001E-3</v>
      </c>
      <c r="I18046" s="10">
        <v>39475.300000000003</v>
      </c>
      <c r="J18046" s="12">
        <v>12</v>
      </c>
      <c r="K18046" s="7" t="s">
        <v>705</v>
      </c>
      <c r="L18046" s="12">
        <v>31</v>
      </c>
      <c r="M18046" s="11"/>
      <c r="N18046" s="38">
        <f>I18046*(100-$B$4)*(100-$B$5)/10000</f>
        <v>39475.300000000003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37667.370000000003</v>
      </c>
      <c r="J18047" s="12">
        <v>16</v>
      </c>
      <c r="K18047" s="7" t="s">
        <v>705</v>
      </c>
      <c r="L18047" s="12">
        <v>21</v>
      </c>
      <c r="M18047" s="11"/>
      <c r="N18047" s="38">
        <f>I18047*(100-$B$4)*(100-$B$5)/10000</f>
        <v>37667.370000000003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55239.64</v>
      </c>
      <c r="J18048" s="12">
        <v>28</v>
      </c>
      <c r="K18048" s="7" t="s">
        <v>705</v>
      </c>
      <c r="L18048" s="12">
        <v>40</v>
      </c>
      <c r="M18048" s="11"/>
      <c r="N18048" s="38">
        <f>I18048*(100-$B$4)*(100-$B$5)/10000</f>
        <v>55239.64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5.9000000000000003E-4</v>
      </c>
      <c r="I18049" s="10">
        <v>55233.68</v>
      </c>
      <c r="J18049" s="12">
        <v>4</v>
      </c>
      <c r="K18049" s="7" t="s">
        <v>705</v>
      </c>
      <c r="L18049" s="12">
        <v>21</v>
      </c>
      <c r="M18049" s="11"/>
      <c r="N18049" s="38">
        <f>I18049*(100-$B$4)*(100-$B$5)/10000</f>
        <v>55233.68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45313.68</v>
      </c>
      <c r="J18050" s="12">
        <v>32</v>
      </c>
      <c r="K18050" s="7" t="s">
        <v>705</v>
      </c>
      <c r="L18050" s="12">
        <v>21</v>
      </c>
      <c r="M18050" s="11"/>
      <c r="N18050" s="38">
        <f>I18050*(100-$B$4)*(100-$B$5)/10000</f>
        <v>45313.68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0.15</v>
      </c>
      <c r="H18051" s="9">
        <v>0.01</v>
      </c>
      <c r="I18051" s="10">
        <v>7392.82</v>
      </c>
      <c r="J18051" s="11" t="s">
        <v>235</v>
      </c>
      <c r="K18051" s="7" t="s">
        <v>705</v>
      </c>
      <c r="L18051" s="12">
        <v>21</v>
      </c>
      <c r="M18051" s="11"/>
      <c r="N18051" s="38">
        <f>I18051*(100-$B$4)*(100-$B$5)/10000</f>
        <v>7392.82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0.5</v>
      </c>
      <c r="H18052" s="9">
        <v>0.01</v>
      </c>
      <c r="I18052" s="10">
        <v>50591.09</v>
      </c>
      <c r="J18052" s="12">
        <v>347</v>
      </c>
      <c r="K18052" s="7" t="s">
        <v>705</v>
      </c>
      <c r="L18052" s="12">
        <v>21</v>
      </c>
      <c r="M18052" s="11"/>
      <c r="N18052" s="38">
        <f>I18052*(100-$B$4)*(100-$B$5)/10000</f>
        <v>50591.09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0.2</v>
      </c>
      <c r="H18053" s="9">
        <v>1.6000000000000001E-4</v>
      </c>
      <c r="I18053" s="10">
        <v>47028.34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47028.34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35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0.2</v>
      </c>
      <c r="H18054" s="9">
        <v>0.01</v>
      </c>
      <c r="I18054" s="10">
        <v>50333.22</v>
      </c>
      <c r="J18054" s="11"/>
      <c r="K18054" s="7" t="s">
        <v>705</v>
      </c>
      <c r="L18054" s="12">
        <v>31</v>
      </c>
      <c r="M18054" s="11"/>
      <c r="N18054" s="38">
        <f>I18054*(100-$B$4)*(100-$B$5)/10000</f>
        <v>50333.22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11.1" customHeight="1" outlineLevel="4" x14ac:dyDescent="0.2">
      <c r="A18055" s="30" t="s">
        <v>35854</v>
      </c>
      <c r="B18055" s="30"/>
      <c r="C18055" s="30"/>
      <c r="D18055" s="30"/>
      <c r="E18055" s="30"/>
      <c r="F18055" s="30"/>
      <c r="G18055" s="30"/>
      <c r="H18055" s="30"/>
      <c r="I18055" s="30"/>
      <c r="J18055" s="30"/>
      <c r="K18055" s="30"/>
      <c r="L18055" s="30"/>
      <c r="M18055" s="30"/>
      <c r="N18055" s="37"/>
      <c r="O18055" s="37"/>
      <c r="P18055" s="37"/>
      <c r="Q18055" s="37"/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0.2</v>
      </c>
      <c r="H18056" s="9">
        <v>3.2000000000000003E-4</v>
      </c>
      <c r="I18056" s="10">
        <v>16738.46</v>
      </c>
      <c r="J18056" s="12">
        <v>85</v>
      </c>
      <c r="K18056" s="7" t="s">
        <v>705</v>
      </c>
      <c r="L18056" s="12">
        <v>30</v>
      </c>
      <c r="M18056" s="11"/>
      <c r="N18056" s="38">
        <f>I18056*(100-$B$4)*(100-$B$5)/10000</f>
        <v>16738.46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2.9999999999999997E-4</v>
      </c>
      <c r="I18057" s="10">
        <v>16738.46</v>
      </c>
      <c r="J18057" s="12">
        <v>96</v>
      </c>
      <c r="K18057" s="7" t="s">
        <v>705</v>
      </c>
      <c r="L18057" s="12">
        <v>30</v>
      </c>
      <c r="M18057" s="11"/>
      <c r="N18057" s="38">
        <f>I18057*(100-$B$4)*(100-$B$5)/10000</f>
        <v>16738.46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3.2000000000000003E-4</v>
      </c>
      <c r="I18058" s="10">
        <v>16738.46</v>
      </c>
      <c r="J18058" s="12">
        <v>30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14" t="s">
        <v>35861</v>
      </c>
      <c r="B18059" s="15" t="s">
        <v>35862</v>
      </c>
      <c r="C18059" s="15"/>
      <c r="D18059" s="15"/>
      <c r="E18059" s="15" t="s">
        <v>52</v>
      </c>
      <c r="F18059" s="15" t="s">
        <v>31</v>
      </c>
      <c r="G18059" s="16">
        <v>0.2</v>
      </c>
      <c r="H18059" s="17">
        <v>1E-3</v>
      </c>
      <c r="I18059" s="18">
        <v>17993.849999999999</v>
      </c>
      <c r="J18059" s="20">
        <v>170</v>
      </c>
      <c r="K18059" s="15" t="s">
        <v>705</v>
      </c>
      <c r="L18059" s="20">
        <v>30</v>
      </c>
      <c r="M18059" s="19"/>
      <c r="N18059" s="39">
        <f>I18059*(100-$B$4)*(100-$B$5)/10000</f>
        <v>17993.849999999999</v>
      </c>
      <c r="O18059" s="39">
        <f>M18059*N18059</f>
        <v>0</v>
      </c>
      <c r="P18059" s="39">
        <f>G18059*M18059</f>
        <v>0</v>
      </c>
      <c r="Q18059" s="39">
        <f>H18059*M18059</f>
        <v>0</v>
      </c>
    </row>
    <row r="18060" spans="1:17" ht="23.1" customHeight="1" outlineLevel="5" x14ac:dyDescent="0.2">
      <c r="A18060" s="14" t="s">
        <v>35863</v>
      </c>
      <c r="B18060" s="15" t="s">
        <v>35864</v>
      </c>
      <c r="C18060" s="15"/>
      <c r="D18060" s="15"/>
      <c r="E18060" s="15" t="s">
        <v>52</v>
      </c>
      <c r="F18060" s="15" t="s">
        <v>31</v>
      </c>
      <c r="G18060" s="16">
        <v>0.2</v>
      </c>
      <c r="H18060" s="17">
        <v>3.2000000000000003E-4</v>
      </c>
      <c r="I18060" s="18">
        <v>17993.849999999999</v>
      </c>
      <c r="J18060" s="20">
        <v>193</v>
      </c>
      <c r="K18060" s="15" t="s">
        <v>705</v>
      </c>
      <c r="L18060" s="20">
        <v>60</v>
      </c>
      <c r="M18060" s="19"/>
      <c r="N18060" s="39">
        <f>I18060*(100-$B$4)*(100-$B$5)/10000</f>
        <v>17993.849999999999</v>
      </c>
      <c r="O18060" s="39">
        <f>M18060*N18060</f>
        <v>0</v>
      </c>
      <c r="P18060" s="39">
        <f>G18060*M18060</f>
        <v>0</v>
      </c>
      <c r="Q18060" s="39">
        <f>H18060*M18060</f>
        <v>0</v>
      </c>
    </row>
    <row r="18061" spans="1:17" ht="23.1" customHeight="1" outlineLevel="5" x14ac:dyDescent="0.2">
      <c r="A18061" s="14" t="s">
        <v>35865</v>
      </c>
      <c r="B18061" s="15" t="s">
        <v>35866</v>
      </c>
      <c r="C18061" s="15"/>
      <c r="D18061" s="15"/>
      <c r="E18061" s="15" t="s">
        <v>52</v>
      </c>
      <c r="F18061" s="15" t="s">
        <v>31</v>
      </c>
      <c r="G18061" s="16">
        <v>0.2</v>
      </c>
      <c r="H18061" s="17">
        <v>3.2000000000000003E-4</v>
      </c>
      <c r="I18061" s="18">
        <v>17993.849999999999</v>
      </c>
      <c r="J18061" s="20">
        <v>112</v>
      </c>
      <c r="K18061" s="15" t="s">
        <v>705</v>
      </c>
      <c r="L18061" s="20">
        <v>60</v>
      </c>
      <c r="M18061" s="19"/>
      <c r="N18061" s="39">
        <f>I18061*(100-$B$4)*(100-$B$5)/10000</f>
        <v>17993.849999999999</v>
      </c>
      <c r="O18061" s="39">
        <f>M18061*N18061</f>
        <v>0</v>
      </c>
      <c r="P18061" s="39">
        <f>G18061*M18061</f>
        <v>0</v>
      </c>
      <c r="Q18061" s="39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0.2</v>
      </c>
      <c r="H18062" s="9">
        <v>2.9999999999999997E-4</v>
      </c>
      <c r="I18062" s="10">
        <v>16738.46</v>
      </c>
      <c r="J18062" s="12">
        <v>7</v>
      </c>
      <c r="K18062" s="7" t="s">
        <v>705</v>
      </c>
      <c r="L18062" s="12">
        <v>30</v>
      </c>
      <c r="M18062" s="11"/>
      <c r="N18062" s="38">
        <f>I18062*(100-$B$4)*(100-$B$5)/10000</f>
        <v>16738.46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3.2000000000000003E-4</v>
      </c>
      <c r="I18063" s="10">
        <v>16738.46</v>
      </c>
      <c r="J18063" s="12">
        <v>52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0.6</v>
      </c>
      <c r="H18064" s="9">
        <v>0.01</v>
      </c>
      <c r="I18064" s="10">
        <v>4184.62</v>
      </c>
      <c r="J18064" s="12">
        <v>63</v>
      </c>
      <c r="K18064" s="7" t="s">
        <v>35873</v>
      </c>
      <c r="L18064" s="12">
        <v>7</v>
      </c>
      <c r="M18064" s="11"/>
      <c r="N18064" s="38">
        <f>I18064*(100-$B$4)*(100-$B$5)/10000</f>
        <v>4184.62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11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1.5</v>
      </c>
      <c r="H18065" s="9">
        <v>1.4999999999999999E-2</v>
      </c>
      <c r="I18065" s="10">
        <v>83200</v>
      </c>
      <c r="J18065" s="12">
        <v>91</v>
      </c>
      <c r="K18065" s="7" t="s">
        <v>35873</v>
      </c>
      <c r="L18065" s="12">
        <v>7</v>
      </c>
      <c r="M18065" s="11"/>
      <c r="N18065" s="38">
        <f>I18065*(100-$B$4)*(100-$B$5)/10000</f>
        <v>83200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130591.09</v>
      </c>
      <c r="J18066" s="11"/>
      <c r="K18066" s="7" t="s">
        <v>35873</v>
      </c>
      <c r="L18066" s="12">
        <v>21</v>
      </c>
      <c r="M18066" s="11"/>
      <c r="N18066" s="38">
        <f>I18066*(100-$B$4)*(100-$B$5)/10000</f>
        <v>130591.09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3</v>
      </c>
      <c r="H18067" s="9">
        <v>6.0499999999999998E-3</v>
      </c>
      <c r="I18067" s="10">
        <v>170422.86</v>
      </c>
      <c r="J18067" s="12">
        <v>32</v>
      </c>
      <c r="K18067" s="7" t="s">
        <v>35873</v>
      </c>
      <c r="L18067" s="12">
        <v>21</v>
      </c>
      <c r="M18067" s="11"/>
      <c r="N18067" s="38">
        <f>I18067*(100-$B$4)*(100-$B$5)/10000</f>
        <v>170422.86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6</v>
      </c>
      <c r="H18068" s="9">
        <v>2.0999999999999999E-3</v>
      </c>
      <c r="I18068" s="10">
        <v>136594.29</v>
      </c>
      <c r="J18068" s="12">
        <v>29</v>
      </c>
      <c r="K18068" s="7" t="s">
        <v>35873</v>
      </c>
      <c r="L18068" s="12">
        <v>21</v>
      </c>
      <c r="M18068" s="11"/>
      <c r="N18068" s="38">
        <f>I18068*(100-$B$4)*(100-$B$5)/10000</f>
        <v>136594.29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4" x14ac:dyDescent="0.2">
      <c r="A18069" s="30" t="s">
        <v>35882</v>
      </c>
      <c r="B18069" s="30"/>
      <c r="C18069" s="30"/>
      <c r="D18069" s="30"/>
      <c r="E18069" s="30"/>
      <c r="F18069" s="30"/>
      <c r="G18069" s="30"/>
      <c r="H18069" s="30"/>
      <c r="I18069" s="30"/>
      <c r="J18069" s="30"/>
      <c r="K18069" s="30"/>
      <c r="L18069" s="30"/>
      <c r="M18069" s="30"/>
      <c r="N18069" s="37"/>
      <c r="O18069" s="37"/>
      <c r="P18069" s="37"/>
      <c r="Q18069" s="37"/>
    </row>
    <row r="18070" spans="1:17" ht="35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50</v>
      </c>
      <c r="H18070" s="9">
        <v>0.27</v>
      </c>
      <c r="I18070" s="10">
        <v>384923.3</v>
      </c>
      <c r="J18070" s="11"/>
      <c r="K18070" s="7" t="s">
        <v>15369</v>
      </c>
      <c r="L18070" s="12">
        <v>30</v>
      </c>
      <c r="M18070" s="11"/>
      <c r="N18070" s="38">
        <f>I18070*(100-$B$4)*(100-$B$5)/10000</f>
        <v>384923.3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0.33</v>
      </c>
      <c r="H18071" s="9">
        <v>2E-3</v>
      </c>
      <c r="I18071" s="10">
        <v>8178.96</v>
      </c>
      <c r="J18071" s="11"/>
      <c r="K18071" s="7" t="s">
        <v>15369</v>
      </c>
      <c r="L18071" s="12">
        <v>80</v>
      </c>
      <c r="M18071" s="11"/>
      <c r="N18071" s="38">
        <f>I18071*(100-$B$4)*(100-$B$5)/10000</f>
        <v>8178.96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35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50</v>
      </c>
      <c r="H18072" s="9">
        <v>0.27</v>
      </c>
      <c r="I18072" s="10">
        <v>308686.57</v>
      </c>
      <c r="J18072" s="11"/>
      <c r="K18072" s="7" t="s">
        <v>15369</v>
      </c>
      <c r="L18072" s="12">
        <v>60</v>
      </c>
      <c r="M18072" s="11"/>
      <c r="N18072" s="38">
        <f>I18072*(100-$B$4)*(100-$B$5)/10000</f>
        <v>308686.57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0.3</v>
      </c>
      <c r="H18073" s="9">
        <v>5.0000000000000001E-3</v>
      </c>
      <c r="I18073" s="10">
        <v>43186</v>
      </c>
      <c r="J18073" s="12">
        <v>7</v>
      </c>
      <c r="K18073" s="7" t="s">
        <v>15369</v>
      </c>
      <c r="L18073" s="12">
        <v>60</v>
      </c>
      <c r="M18073" s="11"/>
      <c r="N18073" s="38">
        <f>I18073*(100-$B$4)*(100-$B$5)/10000</f>
        <v>43186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35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50</v>
      </c>
      <c r="H18074" s="9">
        <v>0.27</v>
      </c>
      <c r="I18074" s="10">
        <v>262552.58</v>
      </c>
      <c r="J18074" s="11"/>
      <c r="K18074" s="7" t="s">
        <v>15369</v>
      </c>
      <c r="L18074" s="12">
        <v>30</v>
      </c>
      <c r="M18074" s="11"/>
      <c r="N18074" s="38">
        <f>I18074*(100-$B$4)*(100-$B$5)/10000</f>
        <v>262552.58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0.33</v>
      </c>
      <c r="H18075" s="9">
        <v>1E-3</v>
      </c>
      <c r="I18075" s="10">
        <v>10796.22</v>
      </c>
      <c r="J18075" s="11"/>
      <c r="K18075" s="7" t="s">
        <v>15369</v>
      </c>
      <c r="L18075" s="12">
        <v>60</v>
      </c>
      <c r="M18075" s="11"/>
      <c r="N18075" s="38">
        <f>I18075*(100-$B$4)*(100-$B$5)/10000</f>
        <v>10796.22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35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50</v>
      </c>
      <c r="H18076" s="9">
        <v>0.24</v>
      </c>
      <c r="I18076" s="10">
        <v>397314.59</v>
      </c>
      <c r="J18076" s="11"/>
      <c r="K18076" s="7" t="s">
        <v>35873</v>
      </c>
      <c r="L18076" s="12">
        <v>60</v>
      </c>
      <c r="M18076" s="11"/>
      <c r="N18076" s="38">
        <f>I18076*(100-$B$4)*(100-$B$5)/10000</f>
        <v>397314.59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0.3</v>
      </c>
      <c r="H18077" s="9">
        <v>0.01</v>
      </c>
      <c r="I18077" s="10">
        <v>66099.31</v>
      </c>
      <c r="J18077" s="11"/>
      <c r="K18077" s="7" t="s">
        <v>35873</v>
      </c>
      <c r="L18077" s="12">
        <v>30</v>
      </c>
      <c r="M18077" s="11"/>
      <c r="N18077" s="38">
        <f>I18077*(100-$B$4)*(100-$B$5)/10000</f>
        <v>66099.31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35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50</v>
      </c>
      <c r="H18078" s="9">
        <v>0.24</v>
      </c>
      <c r="I18078" s="10">
        <v>351459.98</v>
      </c>
      <c r="J18078" s="11"/>
      <c r="K18078" s="7" t="s">
        <v>35873</v>
      </c>
      <c r="L18078" s="12">
        <v>60</v>
      </c>
      <c r="M18078" s="11"/>
      <c r="N18078" s="38">
        <f>I18078*(100-$B$4)*(100-$B$5)/10000</f>
        <v>351459.98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473043.99</v>
      </c>
      <c r="J18079" s="11"/>
      <c r="K18079" s="7" t="s">
        <v>35873</v>
      </c>
      <c r="L18079" s="12">
        <v>60</v>
      </c>
      <c r="M18079" s="11"/>
      <c r="N18079" s="38">
        <f>I18079*(100-$B$4)*(100-$B$5)/10000</f>
        <v>473043.99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397593.97</v>
      </c>
      <c r="J18080" s="11"/>
      <c r="K18080" s="7" t="s">
        <v>35873</v>
      </c>
      <c r="L18080" s="12">
        <v>60</v>
      </c>
      <c r="M18080" s="11"/>
      <c r="N18080" s="38">
        <f>I18080*(100-$B$4)*(100-$B$5)/10000</f>
        <v>397593.97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23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0.05</v>
      </c>
      <c r="H18081" s="9">
        <v>1E-3</v>
      </c>
      <c r="I18081" s="10">
        <v>20654.330000000002</v>
      </c>
      <c r="J18081" s="12">
        <v>302</v>
      </c>
      <c r="K18081" s="7" t="s">
        <v>13220</v>
      </c>
      <c r="L18081" s="12">
        <v>30</v>
      </c>
      <c r="M18081" s="11"/>
      <c r="N18081" s="38">
        <f>I18081*(100-$B$4)*(100-$B$5)/10000</f>
        <v>20654.330000000002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35907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23.1" customHeight="1" outlineLevel="5" x14ac:dyDescent="0.2">
      <c r="A18083" s="6" t="s">
        <v>35908</v>
      </c>
      <c r="B18083" s="7" t="s">
        <v>35909</v>
      </c>
      <c r="C18083" s="7"/>
      <c r="D18083" s="7"/>
      <c r="E18083" s="7" t="s">
        <v>52</v>
      </c>
      <c r="F18083" s="7" t="s">
        <v>31</v>
      </c>
      <c r="G18083" s="8">
        <v>30</v>
      </c>
      <c r="H18083" s="9">
        <v>0.10199999999999999</v>
      </c>
      <c r="I18083" s="10">
        <v>1774260.15</v>
      </c>
      <c r="J18083" s="11"/>
      <c r="K18083" s="7" t="s">
        <v>705</v>
      </c>
      <c r="L18083" s="12">
        <v>15</v>
      </c>
      <c r="M18083" s="11"/>
      <c r="N18083" s="38">
        <f>I18083*(100-$B$4)*(100-$B$5)/10000</f>
        <v>1774260.15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55</v>
      </c>
      <c r="H18084" s="9">
        <v>0.27</v>
      </c>
      <c r="I18084" s="10">
        <v>3783976.75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3783976.75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28</v>
      </c>
      <c r="H18085" s="9">
        <v>0.10199999999999999</v>
      </c>
      <c r="I18085" s="10">
        <v>1547645.3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1547645.3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14.7</v>
      </c>
      <c r="H18086" s="9">
        <v>0.04</v>
      </c>
      <c r="I18086" s="10">
        <v>531048.29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531048.29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56</v>
      </c>
      <c r="H18087" s="9">
        <v>0.27</v>
      </c>
      <c r="I18087" s="10">
        <v>3479336.1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3479336.1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20</v>
      </c>
      <c r="H18088" s="9">
        <v>7.0000000000000007E-2</v>
      </c>
      <c r="I18088" s="10">
        <v>1013429.9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1013429.9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37</v>
      </c>
      <c r="H18089" s="9">
        <v>0.14000000000000001</v>
      </c>
      <c r="I18089" s="10">
        <v>2672921.4700000002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2672921.4700000002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30</v>
      </c>
      <c r="H18090" s="9">
        <v>0.09</v>
      </c>
      <c r="I18090" s="10">
        <v>2078900.79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2078900.79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57</v>
      </c>
      <c r="H18091" s="9">
        <v>0.27</v>
      </c>
      <c r="I18091" s="10">
        <v>3557595.85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3557595.85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57</v>
      </c>
      <c r="H18092" s="9">
        <v>0.27</v>
      </c>
      <c r="I18092" s="10">
        <v>3708115.26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3708115.26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17</v>
      </c>
      <c r="H18093" s="9">
        <v>4.9000000000000002E-2</v>
      </c>
      <c r="I18093" s="10">
        <v>312553.68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312553.68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56</v>
      </c>
      <c r="H18094" s="9">
        <v>0.27</v>
      </c>
      <c r="I18094" s="10">
        <v>3328811.08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3328811.08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30</v>
      </c>
      <c r="H18095" s="9">
        <v>0.10199999999999999</v>
      </c>
      <c r="I18095" s="10">
        <v>2003039.31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2003039.31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1623930.32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1623930.32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56</v>
      </c>
      <c r="H18097" s="9">
        <v>0.27</v>
      </c>
      <c r="I18097" s="10">
        <v>3403377.02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3403377.02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35</v>
      </c>
      <c r="H18098" s="9">
        <v>0.14000000000000001</v>
      </c>
      <c r="I18098" s="10">
        <v>2518800.23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2518800.23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37</v>
      </c>
      <c r="H18099" s="9">
        <v>0.14000000000000001</v>
      </c>
      <c r="I18099" s="10">
        <v>2899302.36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2899302.36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0.10199999999999999</v>
      </c>
      <c r="I18100" s="10">
        <v>1698447.46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1698447.46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38</v>
      </c>
      <c r="H18101" s="9">
        <v>0.14000000000000001</v>
      </c>
      <c r="I18101" s="10">
        <v>2823440.87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2823440.87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1928381.39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1928381.39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57</v>
      </c>
      <c r="H18103" s="9">
        <v>0.27</v>
      </c>
      <c r="I18103" s="10">
        <v>3633457.34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3633457.34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0.06</v>
      </c>
      <c r="I18104" s="10">
        <v>793983.13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793983.13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55</v>
      </c>
      <c r="H18105" s="9">
        <v>0.27</v>
      </c>
      <c r="I18105" s="10">
        <v>3252949.59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3252949.59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36</v>
      </c>
      <c r="H18106" s="9">
        <v>0.14000000000000001</v>
      </c>
      <c r="I18106" s="10">
        <v>2368372.7999999998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2368372.7999999998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20</v>
      </c>
      <c r="H18107" s="9">
        <v>7.0000000000000007E-2</v>
      </c>
      <c r="I18107" s="10">
        <v>638000.18000000005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638000.18000000005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30</v>
      </c>
      <c r="H18108" s="9">
        <v>0.10199999999999999</v>
      </c>
      <c r="I18108" s="10">
        <v>1852519.9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1852519.9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20</v>
      </c>
      <c r="H18109" s="9">
        <v>4.9000000000000002E-2</v>
      </c>
      <c r="I18109" s="10">
        <v>465366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465366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36</v>
      </c>
      <c r="H18110" s="9">
        <v>1.4E-2</v>
      </c>
      <c r="I18110" s="10">
        <v>2594661.71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2594661.71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33.82</v>
      </c>
      <c r="H18111" s="9">
        <v>0.14000000000000001</v>
      </c>
      <c r="I18111" s="10">
        <v>2748782.95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2748782.95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33.56</v>
      </c>
      <c r="H18112" s="9">
        <v>0.14000000000000001</v>
      </c>
      <c r="I18112" s="10">
        <v>2444234.29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2444234.29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20</v>
      </c>
      <c r="H18113" s="9">
        <v>4.9000000000000002E-2</v>
      </c>
      <c r="I18113" s="10">
        <v>379942.45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379942.45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10</v>
      </c>
      <c r="H18114" s="9">
        <v>2.4E-2</v>
      </c>
      <c r="I18114" s="10">
        <v>235102.07999999999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235102.07999999999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11.1" customHeight="1" outlineLevel="4" x14ac:dyDescent="0.2">
      <c r="A18115" s="30" t="s">
        <v>35972</v>
      </c>
      <c r="B18115" s="30"/>
      <c r="C18115" s="30"/>
      <c r="D18115" s="30"/>
      <c r="E18115" s="30"/>
      <c r="F18115" s="30"/>
      <c r="G18115" s="30"/>
      <c r="H18115" s="30"/>
      <c r="I18115" s="30"/>
      <c r="J18115" s="30"/>
      <c r="K18115" s="30"/>
      <c r="L18115" s="30"/>
      <c r="M18115" s="30"/>
      <c r="N18115" s="37"/>
      <c r="O18115" s="37"/>
      <c r="P18115" s="37"/>
      <c r="Q18115" s="37"/>
    </row>
    <row r="18116" spans="1:17" ht="11.1" customHeight="1" outlineLevel="5" x14ac:dyDescent="0.2">
      <c r="A18116" s="6" t="s">
        <v>35973</v>
      </c>
      <c r="B18116" s="7" t="s">
        <v>35974</v>
      </c>
      <c r="C18116" s="7"/>
      <c r="D18116" s="7"/>
      <c r="E18116" s="7" t="s">
        <v>52</v>
      </c>
      <c r="F18116" s="7" t="s">
        <v>31</v>
      </c>
      <c r="G18116" s="8">
        <v>0.25</v>
      </c>
      <c r="H18116" s="9">
        <v>0.01</v>
      </c>
      <c r="I18116" s="10">
        <v>9015</v>
      </c>
      <c r="J18116" s="12">
        <v>43</v>
      </c>
      <c r="K18116" s="7" t="s">
        <v>705</v>
      </c>
      <c r="L18116" s="12">
        <v>15</v>
      </c>
      <c r="M18116" s="11"/>
      <c r="N18116" s="38">
        <f>I18116*(100-$B$4)*(100-$B$5)/10000</f>
        <v>9015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135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3" x14ac:dyDescent="0.2">
      <c r="A18118" s="29" t="s">
        <v>35977</v>
      </c>
      <c r="B18118" s="29"/>
      <c r="C18118" s="29"/>
      <c r="D18118" s="29"/>
      <c r="E18118" s="29"/>
      <c r="F18118" s="29"/>
      <c r="G18118" s="29"/>
      <c r="H18118" s="29"/>
      <c r="I18118" s="29"/>
      <c r="J18118" s="29"/>
      <c r="K18118" s="29"/>
      <c r="L18118" s="29"/>
      <c r="M18118" s="29"/>
      <c r="N18118" s="36"/>
      <c r="O18118" s="36"/>
      <c r="P18118" s="36"/>
      <c r="Q18118" s="36"/>
    </row>
    <row r="18119" spans="1:17" ht="11.1" customHeight="1" outlineLevel="4" x14ac:dyDescent="0.2">
      <c r="A18119" s="30" t="s">
        <v>35978</v>
      </c>
      <c r="B18119" s="30"/>
      <c r="C18119" s="30"/>
      <c r="D18119" s="30"/>
      <c r="E18119" s="30"/>
      <c r="F18119" s="30"/>
      <c r="G18119" s="30"/>
      <c r="H18119" s="30"/>
      <c r="I18119" s="30"/>
      <c r="J18119" s="30"/>
      <c r="K18119" s="30"/>
      <c r="L18119" s="30"/>
      <c r="M18119" s="30"/>
      <c r="N18119" s="37"/>
      <c r="O18119" s="37"/>
      <c r="P18119" s="37"/>
      <c r="Q18119" s="37"/>
    </row>
    <row r="18120" spans="1:17" ht="11.1" customHeight="1" outlineLevel="5" x14ac:dyDescent="0.2">
      <c r="A18120" s="6" t="s">
        <v>35979</v>
      </c>
      <c r="B18120" s="7" t="s">
        <v>35980</v>
      </c>
      <c r="C18120" s="7"/>
      <c r="D18120" s="7"/>
      <c r="E18120" s="7" t="s">
        <v>52</v>
      </c>
      <c r="F18120" s="7" t="s">
        <v>31</v>
      </c>
      <c r="G18120" s="8">
        <v>0.128</v>
      </c>
      <c r="H18120" s="9">
        <v>7.3399999999999995E-4</v>
      </c>
      <c r="I18120" s="10">
        <v>1221.51</v>
      </c>
      <c r="J18120" s="12">
        <v>355</v>
      </c>
      <c r="K18120" s="7"/>
      <c r="L18120" s="11"/>
      <c r="M18120" s="11"/>
      <c r="N18120" s="38">
        <f>I18120*(100-$B$4)*(100-$B$5)/10000</f>
        <v>1221.51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0.17499999999999999</v>
      </c>
      <c r="H18121" s="9">
        <v>8.1599999999999999E-4</v>
      </c>
      <c r="I18121" s="10">
        <v>1203.74</v>
      </c>
      <c r="J18121" s="12">
        <v>1</v>
      </c>
      <c r="K18121" s="7"/>
      <c r="L18121" s="11"/>
      <c r="M18121" s="11"/>
      <c r="N18121" s="38">
        <f>I18121*(100-$B$4)*(100-$B$5)/10000</f>
        <v>1203.74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0.19900000000000001</v>
      </c>
      <c r="H18122" s="9">
        <v>1.093E-3</v>
      </c>
      <c r="I18122" s="10">
        <v>2664.71</v>
      </c>
      <c r="J18122" s="12">
        <v>387</v>
      </c>
      <c r="K18122" s="7"/>
      <c r="L18122" s="11"/>
      <c r="M18122" s="11"/>
      <c r="N18122" s="38">
        <f>I18122*(100-$B$4)*(100-$B$5)/10000</f>
        <v>2664.71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11.1" customHeight="1" outlineLevel="5" x14ac:dyDescent="0.2">
      <c r="A18123" s="6" t="s">
        <v>35985</v>
      </c>
      <c r="B18123" s="7" t="s">
        <v>35982</v>
      </c>
      <c r="C18123" s="7"/>
      <c r="D18123" s="7"/>
      <c r="E18123" s="7" t="s">
        <v>52</v>
      </c>
      <c r="F18123" s="7" t="s">
        <v>31</v>
      </c>
      <c r="G18123" s="8">
        <v>0.14599999999999999</v>
      </c>
      <c r="H18123" s="9">
        <v>8.61E-4</v>
      </c>
      <c r="I18123" s="10">
        <v>1148.4000000000001</v>
      </c>
      <c r="J18123" s="12">
        <v>455</v>
      </c>
      <c r="K18123" s="7"/>
      <c r="L18123" s="11"/>
      <c r="M18123" s="11"/>
      <c r="N18123" s="38">
        <f>I18123*(100-$B$4)*(100-$B$5)/10000</f>
        <v>1148.4000000000001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35986</v>
      </c>
      <c r="B18124" s="7" t="s">
        <v>35987</v>
      </c>
      <c r="C18124" s="7"/>
      <c r="D18124" s="7"/>
      <c r="E18124" s="7" t="s">
        <v>52</v>
      </c>
      <c r="F18124" s="7" t="s">
        <v>31</v>
      </c>
      <c r="G18124" s="8">
        <v>0.19</v>
      </c>
      <c r="H18124" s="9">
        <v>7.8299999999999995E-4</v>
      </c>
      <c r="I18124" s="10">
        <v>1463.17</v>
      </c>
      <c r="J18124" s="12">
        <v>85</v>
      </c>
      <c r="K18124" s="7"/>
      <c r="L18124" s="11"/>
      <c r="M18124" s="11"/>
      <c r="N18124" s="38">
        <f>I18124*(100-$B$4)*(100-$B$5)/10000</f>
        <v>1463.17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35988</v>
      </c>
      <c r="B18125" s="7" t="s">
        <v>35987</v>
      </c>
      <c r="C18125" s="7"/>
      <c r="D18125" s="7"/>
      <c r="E18125" s="7" t="s">
        <v>52</v>
      </c>
      <c r="F18125" s="7" t="s">
        <v>31</v>
      </c>
      <c r="G18125" s="8">
        <v>0.222</v>
      </c>
      <c r="H18125" s="9">
        <v>1.2099999999999999E-3</v>
      </c>
      <c r="I18125" s="10">
        <v>1172.77</v>
      </c>
      <c r="J18125" s="12">
        <v>376</v>
      </c>
      <c r="K18125" s="7"/>
      <c r="L18125" s="11"/>
      <c r="M18125" s="11"/>
      <c r="N18125" s="38">
        <f>I18125*(100-$B$4)*(100-$B$5)/10000</f>
        <v>1172.77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35989</v>
      </c>
      <c r="B18126" s="7" t="s">
        <v>35990</v>
      </c>
      <c r="C18126" s="7"/>
      <c r="D18126" s="7"/>
      <c r="E18126" s="7" t="s">
        <v>52</v>
      </c>
      <c r="F18126" s="7" t="s">
        <v>31</v>
      </c>
      <c r="G18126" s="8">
        <v>0.14299999999999999</v>
      </c>
      <c r="H18126" s="9">
        <v>1.2600000000000001E-3</v>
      </c>
      <c r="I18126" s="10">
        <v>2720.21</v>
      </c>
      <c r="J18126" s="11" t="s">
        <v>235</v>
      </c>
      <c r="K18126" s="7"/>
      <c r="L18126" s="11"/>
      <c r="M18126" s="11"/>
      <c r="N18126" s="38">
        <f>I18126*(100-$B$4)*(100-$B$5)/10000</f>
        <v>2720.21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35991</v>
      </c>
      <c r="B18127" s="7" t="s">
        <v>35992</v>
      </c>
      <c r="C18127" s="7"/>
      <c r="D18127" s="7"/>
      <c r="E18127" s="7" t="s">
        <v>52</v>
      </c>
      <c r="F18127" s="7" t="s">
        <v>31</v>
      </c>
      <c r="G18127" s="8">
        <v>0.28999999999999998</v>
      </c>
      <c r="H18127" s="9">
        <v>1.3190000000000001E-3</v>
      </c>
      <c r="I18127" s="10">
        <v>6105.34</v>
      </c>
      <c r="J18127" s="12">
        <v>62</v>
      </c>
      <c r="K18127" s="7"/>
      <c r="L18127" s="11"/>
      <c r="M18127" s="11"/>
      <c r="N18127" s="38">
        <f>I18127*(100-$B$4)*(100-$B$5)/10000</f>
        <v>6105.34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35993</v>
      </c>
      <c r="B18128" s="7" t="s">
        <v>35994</v>
      </c>
      <c r="C18128" s="7"/>
      <c r="D18128" s="7"/>
      <c r="E18128" s="7" t="s">
        <v>52</v>
      </c>
      <c r="F18128" s="7" t="s">
        <v>31</v>
      </c>
      <c r="G18128" s="8">
        <v>0.2</v>
      </c>
      <c r="H18128" s="9">
        <v>1.2600000000000001E-3</v>
      </c>
      <c r="I18128" s="10">
        <v>1536.28</v>
      </c>
      <c r="J18128" s="11" t="s">
        <v>235</v>
      </c>
      <c r="K18128" s="7"/>
      <c r="L18128" s="11"/>
      <c r="M18128" s="11"/>
      <c r="N18128" s="38">
        <f>I18128*(100-$B$4)*(100-$B$5)/10000</f>
        <v>1536.28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4" x14ac:dyDescent="0.2">
      <c r="A18129" s="30" t="s">
        <v>35995</v>
      </c>
      <c r="B18129" s="30"/>
      <c r="C18129" s="30"/>
      <c r="D18129" s="30"/>
      <c r="E18129" s="30"/>
      <c r="F18129" s="30"/>
      <c r="G18129" s="30"/>
      <c r="H18129" s="30"/>
      <c r="I18129" s="30"/>
      <c r="J18129" s="30"/>
      <c r="K18129" s="30"/>
      <c r="L18129" s="30"/>
      <c r="M18129" s="30"/>
      <c r="N18129" s="37"/>
      <c r="O18129" s="37"/>
      <c r="P18129" s="37"/>
      <c r="Q18129" s="37"/>
    </row>
    <row r="18130" spans="1:17" ht="23.1" customHeight="1" outlineLevel="5" x14ac:dyDescent="0.2">
      <c r="A18130" s="6" t="s">
        <v>35996</v>
      </c>
      <c r="B18130" s="7" t="s">
        <v>35997</v>
      </c>
      <c r="C18130" s="7"/>
      <c r="D18130" s="7"/>
      <c r="E18130" s="7" t="s">
        <v>52</v>
      </c>
      <c r="F18130" s="7" t="s">
        <v>31</v>
      </c>
      <c r="G18130" s="8">
        <v>0.11700000000000001</v>
      </c>
      <c r="H18130" s="9">
        <v>4.3399999999999998E-4</v>
      </c>
      <c r="I18130" s="10">
        <v>8750.25</v>
      </c>
      <c r="J18130" s="12">
        <v>213</v>
      </c>
      <c r="K18130" s="7" t="s">
        <v>705</v>
      </c>
      <c r="L18130" s="12">
        <v>30</v>
      </c>
      <c r="M18130" s="11"/>
      <c r="N18130" s="38">
        <f>I18130*(100-$B$4)*(100-$B$5)/10000</f>
        <v>8750.25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4" x14ac:dyDescent="0.2">
      <c r="A18131" s="30" t="s">
        <v>35998</v>
      </c>
      <c r="B18131" s="30"/>
      <c r="C18131" s="30"/>
      <c r="D18131" s="30"/>
      <c r="E18131" s="30"/>
      <c r="F18131" s="30"/>
      <c r="G18131" s="30"/>
      <c r="H18131" s="30"/>
      <c r="I18131" s="30"/>
      <c r="J18131" s="30"/>
      <c r="K18131" s="30"/>
      <c r="L18131" s="30"/>
      <c r="M18131" s="30"/>
      <c r="N18131" s="37"/>
      <c r="O18131" s="37"/>
      <c r="P18131" s="37"/>
      <c r="Q18131" s="37"/>
    </row>
    <row r="18132" spans="1:17" ht="11.1" customHeight="1" outlineLevel="5" x14ac:dyDescent="0.2">
      <c r="A18132" s="6" t="s">
        <v>35999</v>
      </c>
      <c r="B18132" s="7" t="s">
        <v>36000</v>
      </c>
      <c r="C18132" s="7"/>
      <c r="D18132" s="7"/>
      <c r="E18132" s="7" t="s">
        <v>52</v>
      </c>
      <c r="F18132" s="7" t="s">
        <v>31</v>
      </c>
      <c r="G18132" s="8">
        <v>0.19800000000000001</v>
      </c>
      <c r="H18132" s="9">
        <v>6.4999999999999997E-4</v>
      </c>
      <c r="I18132" s="13">
        <v>959.88</v>
      </c>
      <c r="J18132" s="12">
        <v>238</v>
      </c>
      <c r="K18132" s="7"/>
      <c r="L18132" s="11"/>
      <c r="M18132" s="11"/>
      <c r="N18132" s="38">
        <f>I18132*(100-$B$4)*(100-$B$5)/10000</f>
        <v>959.88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0.13100000000000001</v>
      </c>
      <c r="H18133" s="9">
        <v>7.2000000000000005E-4</v>
      </c>
      <c r="I18133" s="13">
        <v>627.34</v>
      </c>
      <c r="J18133" s="12">
        <v>348</v>
      </c>
      <c r="K18133" s="7"/>
      <c r="L18133" s="11"/>
      <c r="M18133" s="11"/>
      <c r="N18133" s="38">
        <f>I18133*(100-$B$4)*(100-$B$5)/10000</f>
        <v>627.34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0.08</v>
      </c>
      <c r="H18134" s="9">
        <v>4.0000000000000002E-4</v>
      </c>
      <c r="I18134" s="13">
        <v>478.92</v>
      </c>
      <c r="J18134" s="12">
        <v>478</v>
      </c>
      <c r="K18134" s="7"/>
      <c r="L18134" s="11"/>
      <c r="M18134" s="11"/>
      <c r="N18134" s="38">
        <f>I18134*(100-$B$4)*(100-$B$5)/10000</f>
        <v>478.92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2" x14ac:dyDescent="0.2">
      <c r="A18135" s="28" t="s">
        <v>36005</v>
      </c>
      <c r="B18135" s="28"/>
      <c r="C18135" s="28"/>
      <c r="D18135" s="28"/>
      <c r="E18135" s="28"/>
      <c r="F18135" s="28"/>
      <c r="G18135" s="28"/>
      <c r="H18135" s="28"/>
      <c r="I18135" s="28"/>
      <c r="J18135" s="28"/>
      <c r="K18135" s="28"/>
      <c r="L18135" s="28"/>
      <c r="M18135" s="28"/>
      <c r="N18135" s="35"/>
      <c r="O18135" s="35"/>
      <c r="P18135" s="35"/>
      <c r="Q18135" s="35"/>
    </row>
    <row r="18136" spans="1:17" ht="11.1" customHeight="1" outlineLevel="3" x14ac:dyDescent="0.2">
      <c r="A18136" s="29" t="s">
        <v>36006</v>
      </c>
      <c r="B18136" s="29"/>
      <c r="C18136" s="29"/>
      <c r="D18136" s="29"/>
      <c r="E18136" s="29"/>
      <c r="F18136" s="29"/>
      <c r="G18136" s="29"/>
      <c r="H18136" s="29"/>
      <c r="I18136" s="29"/>
      <c r="J18136" s="29"/>
      <c r="K18136" s="29"/>
      <c r="L18136" s="29"/>
      <c r="M18136" s="29"/>
      <c r="N18136" s="36"/>
      <c r="O18136" s="36"/>
      <c r="P18136" s="36"/>
      <c r="Q18136" s="36"/>
    </row>
    <row r="18137" spans="1:17" ht="11.1" customHeight="1" outlineLevel="4" x14ac:dyDescent="0.2">
      <c r="A18137" s="30" t="s">
        <v>36007</v>
      </c>
      <c r="B18137" s="30"/>
      <c r="C18137" s="30"/>
      <c r="D18137" s="30"/>
      <c r="E18137" s="30"/>
      <c r="F18137" s="30"/>
      <c r="G18137" s="30"/>
      <c r="H18137" s="30"/>
      <c r="I18137" s="30"/>
      <c r="J18137" s="30"/>
      <c r="K18137" s="30"/>
      <c r="L18137" s="30"/>
      <c r="M18137" s="30"/>
      <c r="N18137" s="37"/>
      <c r="O18137" s="37"/>
      <c r="P18137" s="37"/>
      <c r="Q18137" s="37"/>
    </row>
    <row r="18138" spans="1:17" ht="35.1" customHeight="1" outlineLevel="5" x14ac:dyDescent="0.2">
      <c r="A18138" s="6" t="s">
        <v>36008</v>
      </c>
      <c r="B18138" s="7" t="s">
        <v>36009</v>
      </c>
      <c r="C18138" s="7" t="s">
        <v>68</v>
      </c>
      <c r="D18138" s="7" t="s">
        <v>29</v>
      </c>
      <c r="E18138" s="7" t="s">
        <v>65</v>
      </c>
      <c r="F18138" s="7" t="s">
        <v>31</v>
      </c>
      <c r="G18138" s="8">
        <v>6.0999999999999999E-2</v>
      </c>
      <c r="H18138" s="9">
        <v>4.2999999999999999E-4</v>
      </c>
      <c r="I18138" s="13">
        <v>349.31</v>
      </c>
      <c r="J18138" s="11"/>
      <c r="K18138" s="7"/>
      <c r="L18138" s="11"/>
      <c r="M18138" s="11"/>
      <c r="N18138" s="38">
        <f>I18138*(100-$B$4)*(100-$B$5)/10000</f>
        <v>349.31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4" x14ac:dyDescent="0.2">
      <c r="A18139" s="30" t="s">
        <v>36010</v>
      </c>
      <c r="B18139" s="30"/>
      <c r="C18139" s="30"/>
      <c r="D18139" s="30"/>
      <c r="E18139" s="30"/>
      <c r="F18139" s="30"/>
      <c r="G18139" s="30"/>
      <c r="H18139" s="30"/>
      <c r="I18139" s="30"/>
      <c r="J18139" s="30"/>
      <c r="K18139" s="30"/>
      <c r="L18139" s="30"/>
      <c r="M18139" s="30"/>
      <c r="N18139" s="37"/>
      <c r="O18139" s="37"/>
      <c r="P18139" s="37"/>
      <c r="Q18139" s="37"/>
    </row>
    <row r="18140" spans="1:17" ht="35.1" customHeight="1" outlineLevel="5" x14ac:dyDescent="0.2">
      <c r="A18140" s="6" t="s">
        <v>36011</v>
      </c>
      <c r="B18140" s="7" t="s">
        <v>36012</v>
      </c>
      <c r="C18140" s="7" t="s">
        <v>68</v>
      </c>
      <c r="D18140" s="7" t="s">
        <v>29</v>
      </c>
      <c r="E18140" s="7" t="s">
        <v>65</v>
      </c>
      <c r="F18140" s="7" t="s">
        <v>31</v>
      </c>
      <c r="G18140" s="8">
        <v>6.3E-2</v>
      </c>
      <c r="H18140" s="9">
        <v>4.2999999999999999E-4</v>
      </c>
      <c r="I18140" s="13">
        <v>349.31</v>
      </c>
      <c r="J18140" s="11" t="s">
        <v>235</v>
      </c>
      <c r="K18140" s="7"/>
      <c r="L18140" s="11"/>
      <c r="M18140" s="11"/>
      <c r="N18140" s="38">
        <f>I18140*(100-$B$4)*(100-$B$5)/10000</f>
        <v>349.31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36015</v>
      </c>
      <c r="D18141" s="7" t="s">
        <v>29</v>
      </c>
      <c r="E18141" s="7" t="s">
        <v>413</v>
      </c>
      <c r="F18141" s="7" t="s">
        <v>31</v>
      </c>
      <c r="G18141" s="8">
        <v>6.7000000000000004E-2</v>
      </c>
      <c r="H18141" s="9">
        <v>5.1800000000000001E-4</v>
      </c>
      <c r="I18141" s="13">
        <v>290.83999999999997</v>
      </c>
      <c r="J18141" s="11" t="s">
        <v>235</v>
      </c>
      <c r="K18141" s="7"/>
      <c r="L18141" s="11"/>
      <c r="M18141" s="11"/>
      <c r="N18141" s="38">
        <f>I18141*(100-$B$4)*(100-$B$5)/10000</f>
        <v>290.83999999999997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36016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36017</v>
      </c>
      <c r="B18143" s="7" t="s">
        <v>36018</v>
      </c>
      <c r="C18143" s="7" t="s">
        <v>68</v>
      </c>
      <c r="D18143" s="7" t="s">
        <v>29</v>
      </c>
      <c r="E18143" s="7" t="s">
        <v>65</v>
      </c>
      <c r="F18143" s="7" t="s">
        <v>31</v>
      </c>
      <c r="G18143" s="8">
        <v>7.4999999999999997E-2</v>
      </c>
      <c r="H18143" s="9">
        <v>6.3299999999999999E-4</v>
      </c>
      <c r="I18143" s="13">
        <v>349.31</v>
      </c>
      <c r="J18143" s="11" t="s">
        <v>235</v>
      </c>
      <c r="K18143" s="7"/>
      <c r="L18143" s="11"/>
      <c r="M18143" s="11"/>
      <c r="N18143" s="38">
        <f>I18143*(100-$B$4)*(100-$B$5)/10000</f>
        <v>349.31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2" x14ac:dyDescent="0.2">
      <c r="A18144" s="28" t="s">
        <v>36019</v>
      </c>
      <c r="B18144" s="28"/>
      <c r="C18144" s="28"/>
      <c r="D18144" s="28"/>
      <c r="E18144" s="28"/>
      <c r="F18144" s="28"/>
      <c r="G18144" s="28"/>
      <c r="H18144" s="28"/>
      <c r="I18144" s="28"/>
      <c r="J18144" s="28"/>
      <c r="K18144" s="28"/>
      <c r="L18144" s="28"/>
      <c r="M18144" s="28"/>
      <c r="N18144" s="35"/>
      <c r="O18144" s="35"/>
      <c r="P18144" s="35"/>
      <c r="Q18144" s="35"/>
    </row>
    <row r="18145" spans="1:17" ht="11.1" customHeight="1" outlineLevel="3" x14ac:dyDescent="0.2">
      <c r="A18145" s="29" t="s">
        <v>36020</v>
      </c>
      <c r="B18145" s="29"/>
      <c r="C18145" s="29"/>
      <c r="D18145" s="29"/>
      <c r="E18145" s="29"/>
      <c r="F18145" s="29"/>
      <c r="G18145" s="29"/>
      <c r="H18145" s="29"/>
      <c r="I18145" s="29"/>
      <c r="J18145" s="29"/>
      <c r="K18145" s="29"/>
      <c r="L18145" s="29"/>
      <c r="M18145" s="29"/>
      <c r="N18145" s="36"/>
      <c r="O18145" s="36"/>
      <c r="P18145" s="36"/>
      <c r="Q18145" s="36"/>
    </row>
    <row r="18146" spans="1:17" ht="11.1" customHeight="1" outlineLevel="4" x14ac:dyDescent="0.2">
      <c r="A18146" s="30" t="s">
        <v>36021</v>
      </c>
      <c r="B18146" s="30"/>
      <c r="C18146" s="30"/>
      <c r="D18146" s="30"/>
      <c r="E18146" s="30"/>
      <c r="F18146" s="30"/>
      <c r="G18146" s="30"/>
      <c r="H18146" s="30"/>
      <c r="I18146" s="30"/>
      <c r="J18146" s="30"/>
      <c r="K18146" s="30"/>
      <c r="L18146" s="30"/>
      <c r="M18146" s="30"/>
      <c r="N18146" s="37"/>
      <c r="O18146" s="37"/>
      <c r="P18146" s="37"/>
      <c r="Q18146" s="37"/>
    </row>
    <row r="18147" spans="1:17" ht="35.1" customHeight="1" outlineLevel="5" x14ac:dyDescent="0.2">
      <c r="A18147" s="6" t="s">
        <v>36022</v>
      </c>
      <c r="B18147" s="7" t="s">
        <v>36023</v>
      </c>
      <c r="C18147" s="7" t="s">
        <v>36024</v>
      </c>
      <c r="D18147" s="7" t="s">
        <v>29</v>
      </c>
      <c r="E18147" s="7" t="s">
        <v>35404</v>
      </c>
      <c r="F18147" s="7" t="s">
        <v>31</v>
      </c>
      <c r="G18147" s="8">
        <v>12.7</v>
      </c>
      <c r="H18147" s="9">
        <v>5.8205E-2</v>
      </c>
      <c r="I18147" s="10">
        <v>90629.02</v>
      </c>
      <c r="J18147" s="11"/>
      <c r="K18147" s="7" t="s">
        <v>13215</v>
      </c>
      <c r="L18147" s="12">
        <v>30</v>
      </c>
      <c r="M18147" s="11"/>
      <c r="N18147" s="38">
        <f>I18147*(100-$B$4)*(100-$B$5)/10000</f>
        <v>90629.02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35.1" customHeight="1" outlineLevel="5" x14ac:dyDescent="0.2">
      <c r="A18148" s="6" t="s">
        <v>36025</v>
      </c>
      <c r="B18148" s="7" t="s">
        <v>36026</v>
      </c>
      <c r="C18148" s="7" t="s">
        <v>36024</v>
      </c>
      <c r="D18148" s="7" t="s">
        <v>36027</v>
      </c>
      <c r="E18148" s="7" t="s">
        <v>35404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36028</v>
      </c>
      <c r="B18149" s="7" t="s">
        <v>36029</v>
      </c>
      <c r="C18149" s="7" t="s">
        <v>36024</v>
      </c>
      <c r="D18149" s="7" t="s">
        <v>61</v>
      </c>
      <c r="E18149" s="7" t="s">
        <v>36030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36031</v>
      </c>
      <c r="B18150" s="7" t="s">
        <v>36032</v>
      </c>
      <c r="C18150" s="7" t="s">
        <v>36024</v>
      </c>
      <c r="D18150" s="7" t="s">
        <v>36033</v>
      </c>
      <c r="E18150" s="7" t="s">
        <v>36030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2">
        <v>1</v>
      </c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11.1" customHeight="1" outlineLevel="4" x14ac:dyDescent="0.2">
      <c r="A18151" s="30" t="s">
        <v>36034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36035</v>
      </c>
      <c r="B18152" s="7" t="s">
        <v>36036</v>
      </c>
      <c r="C18152" s="7" t="s">
        <v>36037</v>
      </c>
      <c r="D18152" s="7" t="s">
        <v>29</v>
      </c>
      <c r="E18152" s="7" t="s">
        <v>36038</v>
      </c>
      <c r="F18152" s="7" t="s">
        <v>31</v>
      </c>
      <c r="G18152" s="8">
        <v>19.600000000000001</v>
      </c>
      <c r="H18152" s="9">
        <v>7.7746999999999997E-2</v>
      </c>
      <c r="I18152" s="10">
        <v>154641.26</v>
      </c>
      <c r="J18152" s="12">
        <v>1</v>
      </c>
      <c r="K18152" s="7" t="s">
        <v>13215</v>
      </c>
      <c r="L18152" s="12">
        <v>30</v>
      </c>
      <c r="M18152" s="11"/>
      <c r="N18152" s="38">
        <f>I18152*(100-$B$4)*(100-$B$5)/10000</f>
        <v>154641.26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36039</v>
      </c>
      <c r="B18153" s="7" t="s">
        <v>36040</v>
      </c>
      <c r="C18153" s="7" t="s">
        <v>36037</v>
      </c>
      <c r="D18153" s="7" t="s">
        <v>36027</v>
      </c>
      <c r="E18153" s="7" t="s">
        <v>36038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1"/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36037</v>
      </c>
      <c r="D18154" s="7" t="s">
        <v>61</v>
      </c>
      <c r="E18154" s="7" t="s">
        <v>36043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2">
        <v>2</v>
      </c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36044</v>
      </c>
      <c r="B18155" s="7" t="s">
        <v>36045</v>
      </c>
      <c r="C18155" s="7" t="s">
        <v>36037</v>
      </c>
      <c r="D18155" s="7" t="s">
        <v>36033</v>
      </c>
      <c r="E18155" s="7" t="s">
        <v>36043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1"/>
      <c r="K18155" s="7" t="s">
        <v>13215</v>
      </c>
      <c r="L18155" s="12">
        <v>60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4" x14ac:dyDescent="0.2">
      <c r="A18156" s="30" t="s">
        <v>36046</v>
      </c>
      <c r="B18156" s="30"/>
      <c r="C18156" s="30"/>
      <c r="D18156" s="30"/>
      <c r="E18156" s="30"/>
      <c r="F18156" s="30"/>
      <c r="G18156" s="30"/>
      <c r="H18156" s="30"/>
      <c r="I18156" s="30"/>
      <c r="J18156" s="30"/>
      <c r="K18156" s="30"/>
      <c r="L18156" s="30"/>
      <c r="M18156" s="30"/>
      <c r="N18156" s="37"/>
      <c r="O18156" s="37"/>
      <c r="P18156" s="37"/>
      <c r="Q18156" s="37"/>
    </row>
    <row r="18157" spans="1:17" ht="35.1" customHeight="1" outlineLevel="5" x14ac:dyDescent="0.2">
      <c r="A18157" s="6" t="s">
        <v>36047</v>
      </c>
      <c r="B18157" s="7" t="s">
        <v>36048</v>
      </c>
      <c r="C18157" s="7" t="s">
        <v>36049</v>
      </c>
      <c r="D18157" s="7" t="s">
        <v>29</v>
      </c>
      <c r="E18157" s="7" t="s">
        <v>36050</v>
      </c>
      <c r="F18157" s="7" t="s">
        <v>31</v>
      </c>
      <c r="G18157" s="8">
        <v>23</v>
      </c>
      <c r="H18157" s="9">
        <v>0.113469</v>
      </c>
      <c r="I18157" s="10">
        <v>251947.69</v>
      </c>
      <c r="J18157" s="11"/>
      <c r="K18157" s="7" t="s">
        <v>13215</v>
      </c>
      <c r="L18157" s="12">
        <v>30</v>
      </c>
      <c r="M18157" s="11"/>
      <c r="N18157" s="38">
        <f>I18157*(100-$B$4)*(100-$B$5)/10000</f>
        <v>251947.69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35.1" customHeight="1" outlineLevel="5" x14ac:dyDescent="0.2">
      <c r="A18158" s="6" t="s">
        <v>36051</v>
      </c>
      <c r="B18158" s="7" t="s">
        <v>36052</v>
      </c>
      <c r="C18158" s="7" t="s">
        <v>36049</v>
      </c>
      <c r="D18158" s="7" t="s">
        <v>36027</v>
      </c>
      <c r="E18158" s="7" t="s">
        <v>36050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36049</v>
      </c>
      <c r="D18159" s="7" t="s">
        <v>61</v>
      </c>
      <c r="E18159" s="7" t="s">
        <v>36055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36056</v>
      </c>
      <c r="B18160" s="7" t="s">
        <v>36057</v>
      </c>
      <c r="C18160" s="7" t="s">
        <v>36049</v>
      </c>
      <c r="D18160" s="7" t="s">
        <v>36033</v>
      </c>
      <c r="E18160" s="7" t="s">
        <v>36055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11.1" customHeight="1" outlineLevel="3" x14ac:dyDescent="0.2">
      <c r="A18161" s="29" t="s">
        <v>36058</v>
      </c>
      <c r="B18161" s="29"/>
      <c r="C18161" s="29"/>
      <c r="D18161" s="29"/>
      <c r="E18161" s="29"/>
      <c r="F18161" s="29"/>
      <c r="G18161" s="29"/>
      <c r="H18161" s="29"/>
      <c r="I18161" s="29"/>
      <c r="J18161" s="29"/>
      <c r="K18161" s="29"/>
      <c r="L18161" s="29"/>
      <c r="M18161" s="29"/>
      <c r="N18161" s="36"/>
      <c r="O18161" s="36"/>
      <c r="P18161" s="36"/>
      <c r="Q18161" s="36"/>
    </row>
    <row r="18162" spans="1:17" ht="11.1" customHeight="1" outlineLevel="4" x14ac:dyDescent="0.2">
      <c r="A18162" s="30" t="s">
        <v>36059</v>
      </c>
      <c r="B18162" s="30"/>
      <c r="C18162" s="30"/>
      <c r="D18162" s="30"/>
      <c r="E18162" s="30"/>
      <c r="F18162" s="30"/>
      <c r="G18162" s="30"/>
      <c r="H18162" s="30"/>
      <c r="I18162" s="30"/>
      <c r="J18162" s="30"/>
      <c r="K18162" s="30"/>
      <c r="L18162" s="30"/>
      <c r="M18162" s="30"/>
      <c r="N18162" s="37"/>
      <c r="O18162" s="37"/>
      <c r="P18162" s="37"/>
      <c r="Q18162" s="37"/>
    </row>
    <row r="18163" spans="1:17" ht="35.1" customHeight="1" outlineLevel="5" x14ac:dyDescent="0.2">
      <c r="A18163" s="6" t="s">
        <v>36060</v>
      </c>
      <c r="B18163" s="7" t="s">
        <v>36061</v>
      </c>
      <c r="C18163" s="7" t="s">
        <v>247</v>
      </c>
      <c r="D18163" s="7" t="s">
        <v>29</v>
      </c>
      <c r="E18163" s="7" t="s">
        <v>36062</v>
      </c>
      <c r="F18163" s="7" t="s">
        <v>31</v>
      </c>
      <c r="G18163" s="8">
        <v>13</v>
      </c>
      <c r="H18163" s="9">
        <v>0.11053399999999999</v>
      </c>
      <c r="I18163" s="10">
        <v>78562.28</v>
      </c>
      <c r="J18163" s="11"/>
      <c r="K18163" s="7" t="s">
        <v>13215</v>
      </c>
      <c r="L18163" s="12">
        <v>15</v>
      </c>
      <c r="M18163" s="11"/>
      <c r="N18163" s="38">
        <f>I18163*(100-$B$4)*(100-$B$5)/10000</f>
        <v>78562.28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36063</v>
      </c>
      <c r="B18164" s="7" t="s">
        <v>36064</v>
      </c>
      <c r="C18164" s="7" t="s">
        <v>247</v>
      </c>
      <c r="D18164" s="7" t="s">
        <v>61</v>
      </c>
      <c r="E18164" s="7" t="s">
        <v>20605</v>
      </c>
      <c r="F18164" s="7" t="s">
        <v>31</v>
      </c>
      <c r="G18164" s="8">
        <v>13</v>
      </c>
      <c r="H18164" s="9">
        <v>0.11053399999999999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13059</v>
      </c>
      <c r="D18165" s="7" t="s">
        <v>29</v>
      </c>
      <c r="E18165" s="7" t="s">
        <v>10149</v>
      </c>
      <c r="F18165" s="7" t="s">
        <v>31</v>
      </c>
      <c r="G18165" s="8">
        <v>13</v>
      </c>
      <c r="H18165" s="9">
        <v>0.11053399999999999</v>
      </c>
      <c r="I18165" s="10">
        <v>89785.47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89785.47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61</v>
      </c>
      <c r="E18166" s="7" t="s">
        <v>36069</v>
      </c>
      <c r="F18166" s="7" t="s">
        <v>31</v>
      </c>
      <c r="G18166" s="8">
        <v>13</v>
      </c>
      <c r="H18166" s="9">
        <v>0.11053399999999999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36070</v>
      </c>
      <c r="B18167" s="7" t="s">
        <v>36071</v>
      </c>
      <c r="C18167" s="7" t="s">
        <v>35679</v>
      </c>
      <c r="D18167" s="7" t="s">
        <v>29</v>
      </c>
      <c r="E18167" s="7" t="s">
        <v>20610</v>
      </c>
      <c r="F18167" s="7" t="s">
        <v>31</v>
      </c>
      <c r="G18167" s="8">
        <v>13</v>
      </c>
      <c r="H18167" s="9">
        <v>0.11053399999999999</v>
      </c>
      <c r="I18167" s="10">
        <v>104749.71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104749.71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11.1" customHeight="1" outlineLevel="4" x14ac:dyDescent="0.2">
      <c r="A18168" s="30" t="s">
        <v>36072</v>
      </c>
      <c r="B18168" s="30"/>
      <c r="C18168" s="30"/>
      <c r="D18168" s="30"/>
      <c r="E18168" s="30"/>
      <c r="F18168" s="30"/>
      <c r="G18168" s="30"/>
      <c r="H18168" s="30"/>
      <c r="I18168" s="30"/>
      <c r="J18168" s="30"/>
      <c r="K18168" s="30"/>
      <c r="L18168" s="30"/>
      <c r="M18168" s="30"/>
      <c r="N18168" s="37"/>
      <c r="O18168" s="37"/>
      <c r="P18168" s="37"/>
      <c r="Q18168" s="37"/>
    </row>
    <row r="18169" spans="1:17" ht="35.1" customHeight="1" outlineLevel="5" x14ac:dyDescent="0.2">
      <c r="A18169" s="6" t="s">
        <v>36073</v>
      </c>
      <c r="B18169" s="7" t="s">
        <v>36074</v>
      </c>
      <c r="C18169" s="7" t="s">
        <v>444</v>
      </c>
      <c r="D18169" s="7" t="s">
        <v>29</v>
      </c>
      <c r="E18169" s="7" t="s">
        <v>6324</v>
      </c>
      <c r="F18169" s="7" t="s">
        <v>31</v>
      </c>
      <c r="G18169" s="8">
        <v>11</v>
      </c>
      <c r="H18169" s="9">
        <v>6.5000000000000002E-2</v>
      </c>
      <c r="I18169" s="10">
        <v>52401.87</v>
      </c>
      <c r="J18169" s="11"/>
      <c r="K18169" s="7" t="s">
        <v>13215</v>
      </c>
      <c r="L18169" s="12">
        <v>15</v>
      </c>
      <c r="M18169" s="11"/>
      <c r="N18169" s="38">
        <f>I18169*(100-$B$4)*(100-$B$5)/10000</f>
        <v>52401.87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61</v>
      </c>
      <c r="E18170" s="7" t="s">
        <v>6748</v>
      </c>
      <c r="F18170" s="7" t="s">
        <v>31</v>
      </c>
      <c r="G18170" s="8">
        <v>11</v>
      </c>
      <c r="H18170" s="9">
        <v>6.5000000000000002E-2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23.1" customHeight="1" outlineLevel="5" x14ac:dyDescent="0.2">
      <c r="A18171" s="6" t="s">
        <v>36077</v>
      </c>
      <c r="B18171" s="7" t="s">
        <v>36078</v>
      </c>
      <c r="C18171" s="7" t="s">
        <v>648</v>
      </c>
      <c r="D18171" s="7" t="s">
        <v>29</v>
      </c>
      <c r="E18171" s="7" t="s">
        <v>572</v>
      </c>
      <c r="F18171" s="7" t="s">
        <v>31</v>
      </c>
      <c r="G18171" s="8">
        <v>11</v>
      </c>
      <c r="H18171" s="9">
        <v>6.5000000000000002E-2</v>
      </c>
      <c r="I18171" s="10">
        <v>59887.86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59887.86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61</v>
      </c>
      <c r="E18172" s="7" t="s">
        <v>15586</v>
      </c>
      <c r="F18172" s="7" t="s">
        <v>31</v>
      </c>
      <c r="G18172" s="8">
        <v>11</v>
      </c>
      <c r="H18172" s="9">
        <v>6.5000000000000002E-2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7756</v>
      </c>
      <c r="D18173" s="7" t="s">
        <v>29</v>
      </c>
      <c r="E18173" s="7" t="s">
        <v>15651</v>
      </c>
      <c r="F18173" s="7" t="s">
        <v>31</v>
      </c>
      <c r="G18173" s="8">
        <v>11</v>
      </c>
      <c r="H18173" s="9">
        <v>6.5000000000000002E-2</v>
      </c>
      <c r="I18173" s="10">
        <v>69869.149999999994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69869.149999999994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61</v>
      </c>
      <c r="E18174" s="7" t="s">
        <v>11019</v>
      </c>
      <c r="F18174" s="7" t="s">
        <v>31</v>
      </c>
      <c r="G18174" s="8">
        <v>11</v>
      </c>
      <c r="H18174" s="9">
        <v>6.5000000000000002E-2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11.1" customHeight="1" outlineLevel="3" x14ac:dyDescent="0.2">
      <c r="A18175" s="29" t="s">
        <v>36085</v>
      </c>
      <c r="B18175" s="29"/>
      <c r="C18175" s="29"/>
      <c r="D18175" s="29"/>
      <c r="E18175" s="29"/>
      <c r="F18175" s="29"/>
      <c r="G18175" s="29"/>
      <c r="H18175" s="29"/>
      <c r="I18175" s="29"/>
      <c r="J18175" s="29"/>
      <c r="K18175" s="29"/>
      <c r="L18175" s="29"/>
      <c r="M18175" s="29"/>
      <c r="N18175" s="36"/>
      <c r="O18175" s="36"/>
      <c r="P18175" s="36"/>
      <c r="Q18175" s="36"/>
    </row>
    <row r="18176" spans="1:17" ht="11.1" customHeight="1" outlineLevel="4" x14ac:dyDescent="0.2">
      <c r="A18176" s="30" t="s">
        <v>36086</v>
      </c>
      <c r="B18176" s="30"/>
      <c r="C18176" s="30"/>
      <c r="D18176" s="30"/>
      <c r="E18176" s="30"/>
      <c r="F18176" s="30"/>
      <c r="G18176" s="30"/>
      <c r="H18176" s="30"/>
      <c r="I18176" s="30"/>
      <c r="J18176" s="30"/>
      <c r="K18176" s="30"/>
      <c r="L18176" s="30"/>
      <c r="M18176" s="30"/>
      <c r="N18176" s="37"/>
      <c r="O18176" s="37"/>
      <c r="P18176" s="37"/>
      <c r="Q18176" s="37"/>
    </row>
    <row r="18177" spans="1:17" ht="23.1" customHeight="1" outlineLevel="5" x14ac:dyDescent="0.2">
      <c r="A18177" s="6" t="s">
        <v>36087</v>
      </c>
      <c r="B18177" s="7" t="s">
        <v>36088</v>
      </c>
      <c r="C18177" s="7" t="s">
        <v>39</v>
      </c>
      <c r="D18177" s="7" t="s">
        <v>35</v>
      </c>
      <c r="E18177" s="7" t="s">
        <v>40</v>
      </c>
      <c r="F18177" s="7" t="s">
        <v>31</v>
      </c>
      <c r="G18177" s="8">
        <v>3.2</v>
      </c>
      <c r="H18177" s="9">
        <v>3.3339000000000001E-2</v>
      </c>
      <c r="I18177" s="10">
        <v>11431.71</v>
      </c>
      <c r="J18177" s="11"/>
      <c r="K18177" s="7" t="s">
        <v>705</v>
      </c>
      <c r="L18177" s="12">
        <v>15</v>
      </c>
      <c r="M18177" s="11"/>
      <c r="N18177" s="38">
        <f>I18177*(100-$B$4)*(100-$B$5)/10000</f>
        <v>11431.71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29</v>
      </c>
      <c r="E18178" s="7" t="s">
        <v>8355</v>
      </c>
      <c r="F18178" s="7" t="s">
        <v>31</v>
      </c>
      <c r="G18178" s="8">
        <v>3.53</v>
      </c>
      <c r="H18178" s="9">
        <v>2.5190000000000001E-2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61</v>
      </c>
      <c r="E18179" s="7" t="s">
        <v>8355</v>
      </c>
      <c r="F18179" s="7" t="s">
        <v>31</v>
      </c>
      <c r="G18179" s="8">
        <v>3.55</v>
      </c>
      <c r="H18179" s="9">
        <v>2.3435999999999998E-2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8426</v>
      </c>
      <c r="D18180" s="7" t="s">
        <v>35</v>
      </c>
      <c r="E18180" s="7" t="s">
        <v>2065</v>
      </c>
      <c r="F18180" s="7" t="s">
        <v>31</v>
      </c>
      <c r="G18180" s="8">
        <v>3.2</v>
      </c>
      <c r="H18180" s="9">
        <v>3.3339000000000001E-2</v>
      </c>
      <c r="I18180" s="10">
        <v>13984.58</v>
      </c>
      <c r="J18180" s="12">
        <v>17</v>
      </c>
      <c r="K18180" s="7" t="s">
        <v>705</v>
      </c>
      <c r="L18180" s="12">
        <v>15</v>
      </c>
      <c r="M18180" s="11"/>
      <c r="N18180" s="38">
        <f>I18180*(100-$B$4)*(100-$B$5)/10000</f>
        <v>13984.58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29</v>
      </c>
      <c r="E18181" s="7" t="s">
        <v>2072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1"/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61</v>
      </c>
      <c r="E18182" s="7" t="s">
        <v>2072</v>
      </c>
      <c r="F18182" s="7" t="s">
        <v>31</v>
      </c>
      <c r="G18182" s="8">
        <v>3.2</v>
      </c>
      <c r="H18182" s="9">
        <v>3.3339000000000001E-2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11.1" customHeight="1" outlineLevel="4" x14ac:dyDescent="0.2">
      <c r="A18183" s="30" t="s">
        <v>36099</v>
      </c>
      <c r="B18183" s="30"/>
      <c r="C18183" s="30"/>
      <c r="D18183" s="30"/>
      <c r="E18183" s="30"/>
      <c r="F18183" s="30"/>
      <c r="G18183" s="30"/>
      <c r="H18183" s="30"/>
      <c r="I18183" s="30"/>
      <c r="J18183" s="30"/>
      <c r="K18183" s="30"/>
      <c r="L18183" s="30"/>
      <c r="M18183" s="30"/>
      <c r="N18183" s="37"/>
      <c r="O18183" s="37"/>
      <c r="P18183" s="37"/>
      <c r="Q18183" s="37"/>
    </row>
    <row r="18184" spans="1:17" ht="35.1" customHeight="1" outlineLevel="5" x14ac:dyDescent="0.2">
      <c r="A18184" s="6" t="s">
        <v>36100</v>
      </c>
      <c r="B18184" s="7" t="s">
        <v>36101</v>
      </c>
      <c r="C18184" s="7" t="s">
        <v>8426</v>
      </c>
      <c r="D18184" s="7" t="s">
        <v>29</v>
      </c>
      <c r="E18184" s="7" t="s">
        <v>20745</v>
      </c>
      <c r="F18184" s="7" t="s">
        <v>31</v>
      </c>
      <c r="G18184" s="8">
        <v>2.7</v>
      </c>
      <c r="H18184" s="9">
        <v>1.9667E-2</v>
      </c>
      <c r="I18184" s="10">
        <v>13535.03</v>
      </c>
      <c r="J18184" s="11"/>
      <c r="K18184" s="7" t="s">
        <v>705</v>
      </c>
      <c r="L18184" s="12">
        <v>15</v>
      </c>
      <c r="M18184" s="11"/>
      <c r="N18184" s="38">
        <f>I18184*(100-$B$4)*(100-$B$5)/10000</f>
        <v>13535.03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61</v>
      </c>
      <c r="E18185" s="7" t="s">
        <v>20745</v>
      </c>
      <c r="F18185" s="7" t="s">
        <v>31</v>
      </c>
      <c r="G18185" s="8">
        <v>2.7</v>
      </c>
      <c r="H18185" s="9">
        <v>1.9667E-2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11.1" customHeight="1" outlineLevel="2" x14ac:dyDescent="0.2">
      <c r="A18186" s="28" t="s">
        <v>36104</v>
      </c>
      <c r="B18186" s="28"/>
      <c r="C18186" s="28"/>
      <c r="D18186" s="28"/>
      <c r="E18186" s="28"/>
      <c r="F18186" s="28"/>
      <c r="G18186" s="28"/>
      <c r="H18186" s="28"/>
      <c r="I18186" s="28"/>
      <c r="J18186" s="28"/>
      <c r="K18186" s="28"/>
      <c r="L18186" s="28"/>
      <c r="M18186" s="28"/>
      <c r="N18186" s="35"/>
      <c r="O18186" s="35"/>
      <c r="P18186" s="35"/>
      <c r="Q18186" s="35"/>
    </row>
    <row r="18187" spans="1:17" ht="11.1" customHeight="1" outlineLevel="3" x14ac:dyDescent="0.2">
      <c r="A18187" s="29" t="s">
        <v>36105</v>
      </c>
      <c r="B18187" s="29"/>
      <c r="C18187" s="29"/>
      <c r="D18187" s="29"/>
      <c r="E18187" s="29"/>
      <c r="F18187" s="29"/>
      <c r="G18187" s="29"/>
      <c r="H18187" s="29"/>
      <c r="I18187" s="29"/>
      <c r="J18187" s="29"/>
      <c r="K18187" s="29"/>
      <c r="L18187" s="29"/>
      <c r="M18187" s="29"/>
      <c r="N18187" s="36"/>
      <c r="O18187" s="36"/>
      <c r="P18187" s="36"/>
      <c r="Q18187" s="36"/>
    </row>
    <row r="18188" spans="1:17" ht="11.1" customHeight="1" outlineLevel="4" x14ac:dyDescent="0.2">
      <c r="A18188" s="30" t="s">
        <v>36106</v>
      </c>
      <c r="B18188" s="30"/>
      <c r="C18188" s="30"/>
      <c r="D18188" s="30"/>
      <c r="E18188" s="30"/>
      <c r="F18188" s="30"/>
      <c r="G18188" s="30"/>
      <c r="H18188" s="30"/>
      <c r="I18188" s="30"/>
      <c r="J18188" s="30"/>
      <c r="K18188" s="30"/>
      <c r="L18188" s="30"/>
      <c r="M18188" s="30"/>
      <c r="N18188" s="37"/>
      <c r="O18188" s="37"/>
      <c r="P18188" s="37"/>
      <c r="Q18188" s="37"/>
    </row>
    <row r="18189" spans="1:17" ht="47.1" customHeight="1" outlineLevel="5" x14ac:dyDescent="0.2">
      <c r="A18189" s="6" t="s">
        <v>36107</v>
      </c>
      <c r="B18189" s="7" t="s">
        <v>36108</v>
      </c>
      <c r="C18189" s="7" t="s">
        <v>34</v>
      </c>
      <c r="D18189" s="7" t="s">
        <v>35</v>
      </c>
      <c r="E18189" s="7" t="s">
        <v>680</v>
      </c>
      <c r="F18189" s="7" t="s">
        <v>31</v>
      </c>
      <c r="G18189" s="8">
        <v>15.6</v>
      </c>
      <c r="H18189" s="9">
        <v>3.0713000000000001E-2</v>
      </c>
      <c r="I18189" s="10">
        <v>19329.599999999999</v>
      </c>
      <c r="J18189" s="11"/>
      <c r="K18189" s="7"/>
      <c r="L18189" s="12">
        <v>30</v>
      </c>
      <c r="M18189" s="11"/>
      <c r="N18189" s="38">
        <f>I18189*(100-$B$4)*(100-$B$5)/10000</f>
        <v>19329.599999999999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40</v>
      </c>
      <c r="F18190" s="7" t="s">
        <v>31</v>
      </c>
      <c r="G18190" s="8">
        <v>17.2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59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680</v>
      </c>
      <c r="F18191" s="7" t="s">
        <v>31</v>
      </c>
      <c r="G18191" s="8">
        <v>15.6</v>
      </c>
      <c r="H18191" s="9">
        <v>3.0713000000000001E-2</v>
      </c>
      <c r="I18191" s="10">
        <v>21944.99</v>
      </c>
      <c r="J18191" s="11"/>
      <c r="K18191" s="7" t="s">
        <v>705</v>
      </c>
      <c r="L18191" s="12">
        <v>30</v>
      </c>
      <c r="M18191" s="11"/>
      <c r="N18191" s="38">
        <f>I18191*(100-$B$4)*(100-$B$5)/10000</f>
        <v>21944.99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40</v>
      </c>
      <c r="F18192" s="7" t="s">
        <v>31</v>
      </c>
      <c r="G18192" s="8">
        <v>17.2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71.099999999999994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17.5</v>
      </c>
      <c r="H18193" s="9">
        <v>3.0713000000000001E-2</v>
      </c>
      <c r="I18193" s="10">
        <v>27175.759999999998</v>
      </c>
      <c r="J18193" s="11"/>
      <c r="K18193" s="7" t="s">
        <v>92</v>
      </c>
      <c r="L18193" s="12">
        <v>30</v>
      </c>
      <c r="M18193" s="11"/>
      <c r="N18193" s="38">
        <f>I18193*(100-$B$4)*(100-$B$5)/10000</f>
        <v>27175.759999999998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59.1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680</v>
      </c>
      <c r="F18194" s="7" t="s">
        <v>31</v>
      </c>
      <c r="G18194" s="8">
        <v>15.9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47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29</v>
      </c>
      <c r="E18195" s="7" t="s">
        <v>369</v>
      </c>
      <c r="F18195" s="7" t="s">
        <v>31</v>
      </c>
      <c r="G18195" s="8">
        <v>15.6</v>
      </c>
      <c r="H18195" s="9">
        <v>5.423E-2</v>
      </c>
      <c r="I18195" s="10">
        <v>19329.599999999999</v>
      </c>
      <c r="J18195" s="11"/>
      <c r="K18195" s="7"/>
      <c r="L18195" s="12">
        <v>30</v>
      </c>
      <c r="M18195" s="11"/>
      <c r="N18195" s="38">
        <f>I18195*(100-$B$4)*(100-$B$5)/10000</f>
        <v>19329.599999999999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8355</v>
      </c>
      <c r="F18196" s="7" t="s">
        <v>31</v>
      </c>
      <c r="G18196" s="8">
        <v>17.2</v>
      </c>
      <c r="H18196" s="9">
        <v>3.0713000000000001E-2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59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8355</v>
      </c>
      <c r="F18197" s="7" t="s">
        <v>31</v>
      </c>
      <c r="G18197" s="8">
        <v>12.57</v>
      </c>
      <c r="H18197" s="9">
        <v>5.4679999999999999E-2</v>
      </c>
      <c r="I18197" s="10">
        <v>21944.99</v>
      </c>
      <c r="J18197" s="11"/>
      <c r="K18197" s="7" t="s">
        <v>705</v>
      </c>
      <c r="L18197" s="12">
        <v>30</v>
      </c>
      <c r="M18197" s="11"/>
      <c r="N18197" s="38">
        <f>I18197*(100-$B$4)*(100-$B$5)/10000</f>
        <v>21944.99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369</v>
      </c>
      <c r="F18198" s="7" t="s">
        <v>31</v>
      </c>
      <c r="G18198" s="8">
        <v>15.6</v>
      </c>
      <c r="H18198" s="9">
        <v>3.0713000000000001E-2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71.099999999999994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8355</v>
      </c>
      <c r="F18199" s="7" t="s">
        <v>31</v>
      </c>
      <c r="G18199" s="8">
        <v>12.57</v>
      </c>
      <c r="H18199" s="9">
        <v>5.4679999999999999E-2</v>
      </c>
      <c r="I18199" s="10">
        <v>27175.759999999998</v>
      </c>
      <c r="J18199" s="11"/>
      <c r="K18199" s="7" t="s">
        <v>92</v>
      </c>
      <c r="L18199" s="12">
        <v>20</v>
      </c>
      <c r="M18199" s="11"/>
      <c r="N18199" s="38">
        <f>I18199*(100-$B$4)*(100-$B$5)/10000</f>
        <v>27175.759999999998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59.1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369</v>
      </c>
      <c r="F18200" s="7" t="s">
        <v>31</v>
      </c>
      <c r="G18200" s="8">
        <v>15.9</v>
      </c>
      <c r="H18200" s="9">
        <v>3.0713000000000001E-2</v>
      </c>
      <c r="I18200" s="10">
        <v>27175.759999999998</v>
      </c>
      <c r="J18200" s="11"/>
      <c r="K18200" s="7" t="s">
        <v>92</v>
      </c>
      <c r="L18200" s="12">
        <v>30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47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61</v>
      </c>
      <c r="E18201" s="7" t="s">
        <v>8355</v>
      </c>
      <c r="F18201" s="7" t="s">
        <v>31</v>
      </c>
      <c r="G18201" s="8">
        <v>17.2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369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8355</v>
      </c>
      <c r="F18204" s="7" t="s">
        <v>31</v>
      </c>
      <c r="G18204" s="8">
        <v>17.2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369</v>
      </c>
      <c r="F18205" s="7" t="s">
        <v>31</v>
      </c>
      <c r="G18205" s="8">
        <v>15.9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8355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374</v>
      </c>
      <c r="E18207" s="7" t="s">
        <v>8355</v>
      </c>
      <c r="F18207" s="7" t="s">
        <v>31</v>
      </c>
      <c r="G18207" s="8">
        <v>17.2</v>
      </c>
      <c r="H18207" s="9">
        <v>3.0713000000000001E-2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369</v>
      </c>
      <c r="F18208" s="7" t="s">
        <v>31</v>
      </c>
      <c r="G18208" s="8">
        <v>15.6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8355</v>
      </c>
      <c r="F18209" s="7" t="s">
        <v>31</v>
      </c>
      <c r="G18209" s="8">
        <v>17.2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71.099999999999994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8355</v>
      </c>
      <c r="F18211" s="7" t="s">
        <v>31</v>
      </c>
      <c r="G18211" s="8">
        <v>17.5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369</v>
      </c>
      <c r="F18212" s="7" t="s">
        <v>31</v>
      </c>
      <c r="G18212" s="8">
        <v>15.9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11.1" customHeight="1" outlineLevel="4" x14ac:dyDescent="0.2">
      <c r="A18213" s="30" t="s">
        <v>36155</v>
      </c>
      <c r="B18213" s="30"/>
      <c r="C18213" s="30"/>
      <c r="D18213" s="30"/>
      <c r="E18213" s="30"/>
      <c r="F18213" s="30"/>
      <c r="G18213" s="30"/>
      <c r="H18213" s="30"/>
      <c r="I18213" s="30"/>
      <c r="J18213" s="30"/>
      <c r="K18213" s="30"/>
      <c r="L18213" s="30"/>
      <c r="M18213" s="30"/>
      <c r="N18213" s="37"/>
      <c r="O18213" s="37"/>
      <c r="P18213" s="37"/>
      <c r="Q18213" s="37"/>
    </row>
    <row r="18214" spans="1:17" ht="47.1" customHeight="1" outlineLevel="5" x14ac:dyDescent="0.2">
      <c r="A18214" s="6" t="s">
        <v>36156</v>
      </c>
      <c r="B18214" s="7" t="s">
        <v>36157</v>
      </c>
      <c r="C18214" s="7" t="s">
        <v>34</v>
      </c>
      <c r="D18214" s="7" t="s">
        <v>35</v>
      </c>
      <c r="E18214" s="7" t="s">
        <v>2258</v>
      </c>
      <c r="F18214" s="7" t="s">
        <v>31</v>
      </c>
      <c r="G18214" s="8">
        <v>17.2</v>
      </c>
      <c r="H18214" s="9">
        <v>4.9972000000000003E-2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36</v>
      </c>
      <c r="F18215" s="7" t="s">
        <v>31</v>
      </c>
      <c r="G18215" s="8">
        <v>15.6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2258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36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2258</v>
      </c>
      <c r="F18219" s="7" t="s">
        <v>31</v>
      </c>
      <c r="G18219" s="8">
        <v>17.5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29</v>
      </c>
      <c r="E18220" s="7" t="s">
        <v>8355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8355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8355</v>
      </c>
      <c r="F18224" s="7" t="s">
        <v>31</v>
      </c>
      <c r="G18224" s="8">
        <v>17.5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47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61</v>
      </c>
      <c r="E18226" s="7" t="s">
        <v>369</v>
      </c>
      <c r="F18226" s="7" t="s">
        <v>31</v>
      </c>
      <c r="G18226" s="8">
        <v>15.6</v>
      </c>
      <c r="H18226" s="9">
        <v>3.0713000000000001E-2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8355</v>
      </c>
      <c r="F18227" s="7" t="s">
        <v>31</v>
      </c>
      <c r="G18227" s="8">
        <v>17.2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369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8355</v>
      </c>
      <c r="F18230" s="7" t="s">
        <v>31</v>
      </c>
      <c r="G18230" s="8">
        <v>17.5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369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374</v>
      </c>
      <c r="E18232" s="7" t="s">
        <v>8355</v>
      </c>
      <c r="F18232" s="7" t="s">
        <v>31</v>
      </c>
      <c r="G18232" s="8">
        <v>17.2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8355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17.5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11.1" customHeight="1" outlineLevel="4" x14ac:dyDescent="0.2">
      <c r="A18238" s="30" t="s">
        <v>36204</v>
      </c>
      <c r="B18238" s="30"/>
      <c r="C18238" s="30"/>
      <c r="D18238" s="30"/>
      <c r="E18238" s="30"/>
      <c r="F18238" s="30"/>
      <c r="G18238" s="30"/>
      <c r="H18238" s="30"/>
      <c r="I18238" s="30"/>
      <c r="J18238" s="30"/>
      <c r="K18238" s="30"/>
      <c r="L18238" s="30"/>
      <c r="M18238" s="30"/>
      <c r="N18238" s="37"/>
      <c r="O18238" s="37"/>
      <c r="P18238" s="37"/>
      <c r="Q18238" s="37"/>
    </row>
    <row r="18239" spans="1:17" ht="47.1" customHeight="1" outlineLevel="5" x14ac:dyDescent="0.2">
      <c r="A18239" s="6" t="s">
        <v>36205</v>
      </c>
      <c r="B18239" s="7" t="s">
        <v>36206</v>
      </c>
      <c r="C18239" s="7" t="s">
        <v>34</v>
      </c>
      <c r="D18239" s="7" t="s">
        <v>35</v>
      </c>
      <c r="E18239" s="7" t="s">
        <v>36</v>
      </c>
      <c r="F18239" s="7" t="s">
        <v>31</v>
      </c>
      <c r="G18239" s="8">
        <v>15.1</v>
      </c>
      <c r="H18239" s="9">
        <v>3.0713000000000001E-2</v>
      </c>
      <c r="I18239" s="10">
        <v>16383.02</v>
      </c>
      <c r="J18239" s="11"/>
      <c r="K18239" s="7"/>
      <c r="L18239" s="12">
        <v>30</v>
      </c>
      <c r="M18239" s="11"/>
      <c r="N18239" s="38">
        <f>I18239*(100-$B$4)*(100-$B$5)/10000</f>
        <v>16383.02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40</v>
      </c>
      <c r="F18240" s="7" t="s">
        <v>31</v>
      </c>
      <c r="G18240" s="8">
        <v>15.1</v>
      </c>
      <c r="H18240" s="9">
        <v>3.0713000000000001E-2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36</v>
      </c>
      <c r="F18241" s="7" t="s">
        <v>31</v>
      </c>
      <c r="G18241" s="8">
        <v>15.1</v>
      </c>
      <c r="H18241" s="9">
        <v>3.0713000000000001E-2</v>
      </c>
      <c r="I18241" s="10">
        <v>18998.41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18998.41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40</v>
      </c>
      <c r="F18242" s="7" t="s">
        <v>31</v>
      </c>
      <c r="G18242" s="8">
        <v>15.1</v>
      </c>
      <c r="H18242" s="9">
        <v>3.0713000000000001E-2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71.099999999999994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15.4</v>
      </c>
      <c r="H18243" s="9">
        <v>3.0713000000000001E-2</v>
      </c>
      <c r="I18243" s="10">
        <v>24229.17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24229.17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36</v>
      </c>
      <c r="F18244" s="7" t="s">
        <v>31</v>
      </c>
      <c r="G18244" s="8">
        <v>15.4</v>
      </c>
      <c r="H18244" s="9">
        <v>3.0713000000000001E-2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29</v>
      </c>
      <c r="E18245" s="7" t="s">
        <v>8355</v>
      </c>
      <c r="F18245" s="7" t="s">
        <v>31</v>
      </c>
      <c r="G18245" s="8">
        <v>15.1</v>
      </c>
      <c r="H18245" s="9">
        <v>5.423E-2</v>
      </c>
      <c r="I18245" s="10">
        <v>16383.02</v>
      </c>
      <c r="J18245" s="11"/>
      <c r="K18245" s="7"/>
      <c r="L18245" s="12">
        <v>30</v>
      </c>
      <c r="M18245" s="11"/>
      <c r="N18245" s="38">
        <f>I18245*(100-$B$4)*(100-$B$5)/10000</f>
        <v>16383.02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680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3.0713000000000001E-2</v>
      </c>
      <c r="I18247" s="10">
        <v>18998.41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18998.41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8355</v>
      </c>
      <c r="F18248" s="7" t="s">
        <v>31</v>
      </c>
      <c r="G18248" s="8">
        <v>15.1</v>
      </c>
      <c r="H18248" s="9">
        <v>3.0713000000000001E-2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71.099999999999994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8355</v>
      </c>
      <c r="F18249" s="7" t="s">
        <v>31</v>
      </c>
      <c r="G18249" s="8">
        <v>15.4</v>
      </c>
      <c r="H18249" s="9">
        <v>3.0713000000000001E-2</v>
      </c>
      <c r="I18249" s="10">
        <v>24229.17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24229.17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680</v>
      </c>
      <c r="F18250" s="7" t="s">
        <v>31</v>
      </c>
      <c r="G18250" s="8">
        <v>15.4</v>
      </c>
      <c r="H18250" s="9">
        <v>5.423E-2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47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61</v>
      </c>
      <c r="E18251" s="7" t="s">
        <v>8355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680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8355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680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8355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374</v>
      </c>
      <c r="E18257" s="7" t="s">
        <v>680</v>
      </c>
      <c r="F18257" s="7" t="s">
        <v>31</v>
      </c>
      <c r="G18257" s="8">
        <v>15.1</v>
      </c>
      <c r="H18257" s="9">
        <v>3.0713000000000001E-2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8355</v>
      </c>
      <c r="F18258" s="7" t="s">
        <v>31</v>
      </c>
      <c r="G18258" s="8">
        <v>15.1</v>
      </c>
      <c r="H18258" s="9">
        <v>3.0713000000000001E-2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680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8355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680</v>
      </c>
      <c r="F18261" s="7" t="s">
        <v>31</v>
      </c>
      <c r="G18261" s="8">
        <v>15.4</v>
      </c>
      <c r="H18261" s="9">
        <v>3.0713000000000001E-2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8355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11.1" customHeight="1" outlineLevel="4" x14ac:dyDescent="0.2">
      <c r="A18263" s="30" t="s">
        <v>36253</v>
      </c>
      <c r="B18263" s="30"/>
      <c r="C18263" s="30"/>
      <c r="D18263" s="30"/>
      <c r="E18263" s="30"/>
      <c r="F18263" s="30"/>
      <c r="G18263" s="30"/>
      <c r="H18263" s="30"/>
      <c r="I18263" s="30"/>
      <c r="J18263" s="30"/>
      <c r="K18263" s="30"/>
      <c r="L18263" s="30"/>
      <c r="M18263" s="30"/>
      <c r="N18263" s="37"/>
      <c r="O18263" s="37"/>
      <c r="P18263" s="37"/>
      <c r="Q18263" s="37"/>
    </row>
    <row r="18264" spans="1:17" ht="47.1" customHeight="1" outlineLevel="5" x14ac:dyDescent="0.2">
      <c r="A18264" s="6" t="s">
        <v>36254</v>
      </c>
      <c r="B18264" s="7" t="s">
        <v>36255</v>
      </c>
      <c r="C18264" s="7" t="s">
        <v>34</v>
      </c>
      <c r="D18264" s="7" t="s">
        <v>35</v>
      </c>
      <c r="E18264" s="7" t="s">
        <v>36</v>
      </c>
      <c r="F18264" s="7" t="s">
        <v>31</v>
      </c>
      <c r="G18264" s="8">
        <v>15.1</v>
      </c>
      <c r="H18264" s="9">
        <v>5.423E-2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40</v>
      </c>
      <c r="F18266" s="7" t="s">
        <v>31</v>
      </c>
      <c r="G18266" s="8">
        <v>15.1</v>
      </c>
      <c r="H18266" s="9">
        <v>5.423E-2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36</v>
      </c>
      <c r="F18267" s="7" t="s">
        <v>31</v>
      </c>
      <c r="G18267" s="8">
        <v>15.1</v>
      </c>
      <c r="H18267" s="9">
        <v>5.423E-2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15.4</v>
      </c>
      <c r="H18268" s="9">
        <v>5.423E-2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40</v>
      </c>
      <c r="F18269" s="7" t="s">
        <v>31</v>
      </c>
      <c r="G18269" s="8">
        <v>15.4</v>
      </c>
      <c r="H18269" s="9">
        <v>5.423E-2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29</v>
      </c>
      <c r="E18270" s="7" t="s">
        <v>8355</v>
      </c>
      <c r="F18270" s="7" t="s">
        <v>31</v>
      </c>
      <c r="G18270" s="8">
        <v>15.1</v>
      </c>
      <c r="H18270" s="9">
        <v>5.423E-2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680</v>
      </c>
      <c r="F18271" s="7" t="s">
        <v>31</v>
      </c>
      <c r="G18271" s="8">
        <v>15.1</v>
      </c>
      <c r="H18271" s="9">
        <v>5.423E-2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5.423E-2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8355</v>
      </c>
      <c r="F18273" s="7" t="s">
        <v>31</v>
      </c>
      <c r="G18273" s="8">
        <v>15.1</v>
      </c>
      <c r="H18273" s="9">
        <v>5.423E-2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15.4</v>
      </c>
      <c r="H18274" s="9">
        <v>5.423E-2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680</v>
      </c>
      <c r="F18275" s="7" t="s">
        <v>31</v>
      </c>
      <c r="G18275" s="8">
        <v>15.4</v>
      </c>
      <c r="H18275" s="9">
        <v>5.423E-2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47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61</v>
      </c>
      <c r="E18276" s="7" t="s">
        <v>8355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680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8355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680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8355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374</v>
      </c>
      <c r="E18282" s="7" t="s">
        <v>8355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680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8355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8355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11.1" customHeight="1" outlineLevel="4" x14ac:dyDescent="0.2">
      <c r="A18288" s="30" t="s">
        <v>36302</v>
      </c>
      <c r="B18288" s="30"/>
      <c r="C18288" s="30"/>
      <c r="D18288" s="30"/>
      <c r="E18288" s="30"/>
      <c r="F18288" s="30"/>
      <c r="G18288" s="30"/>
      <c r="H18288" s="30"/>
      <c r="I18288" s="30"/>
      <c r="J18288" s="30"/>
      <c r="K18288" s="30"/>
      <c r="L18288" s="30"/>
      <c r="M18288" s="30"/>
      <c r="N18288" s="37"/>
      <c r="O18288" s="37"/>
      <c r="P18288" s="37"/>
      <c r="Q18288" s="37"/>
    </row>
    <row r="18289" spans="1:17" ht="23.1" customHeight="1" outlineLevel="5" x14ac:dyDescent="0.2">
      <c r="A18289" s="6" t="s">
        <v>36303</v>
      </c>
      <c r="B18289" s="7" t="s">
        <v>36304</v>
      </c>
      <c r="C18289" s="7"/>
      <c r="D18289" s="7"/>
      <c r="E18289" s="7" t="s">
        <v>52</v>
      </c>
      <c r="F18289" s="7" t="s">
        <v>31</v>
      </c>
      <c r="G18289" s="8">
        <v>0.05</v>
      </c>
      <c r="H18289" s="9">
        <v>2.5000000000000001E-3</v>
      </c>
      <c r="I18289" s="13">
        <v>271.99</v>
      </c>
      <c r="J18289" s="11"/>
      <c r="K18289" s="7"/>
      <c r="L18289" s="12">
        <v>7</v>
      </c>
      <c r="M18289" s="11"/>
      <c r="N18289" s="38">
        <f>I18289*(100-$B$4)*(100-$B$5)/10000</f>
        <v>271.99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11.1" customHeight="1" outlineLevel="2" x14ac:dyDescent="0.2">
      <c r="A18290" s="28" t="s">
        <v>36305</v>
      </c>
      <c r="B18290" s="28"/>
      <c r="C18290" s="28"/>
      <c r="D18290" s="28"/>
      <c r="E18290" s="28"/>
      <c r="F18290" s="28"/>
      <c r="G18290" s="28"/>
      <c r="H18290" s="28"/>
      <c r="I18290" s="28"/>
      <c r="J18290" s="28"/>
      <c r="K18290" s="28"/>
      <c r="L18290" s="28"/>
      <c r="M18290" s="28"/>
      <c r="N18290" s="35"/>
      <c r="O18290" s="35"/>
      <c r="P18290" s="35"/>
      <c r="Q18290" s="35"/>
    </row>
    <row r="18291" spans="1:17" ht="11.1" customHeight="1" outlineLevel="3" x14ac:dyDescent="0.2">
      <c r="A18291" s="29" t="s">
        <v>36306</v>
      </c>
      <c r="B18291" s="29"/>
      <c r="C18291" s="29"/>
      <c r="D18291" s="29"/>
      <c r="E18291" s="29"/>
      <c r="F18291" s="29"/>
      <c r="G18291" s="29"/>
      <c r="H18291" s="29"/>
      <c r="I18291" s="29"/>
      <c r="J18291" s="29"/>
      <c r="K18291" s="29"/>
      <c r="L18291" s="29"/>
      <c r="M18291" s="29"/>
      <c r="N18291" s="36"/>
      <c r="O18291" s="36"/>
      <c r="P18291" s="36"/>
      <c r="Q18291" s="36"/>
    </row>
    <row r="18292" spans="1:17" ht="11.1" customHeight="1" outlineLevel="4" x14ac:dyDescent="0.2">
      <c r="A18292" s="30" t="s">
        <v>36307</v>
      </c>
      <c r="B18292" s="30"/>
      <c r="C18292" s="30"/>
      <c r="D18292" s="30"/>
      <c r="E18292" s="30"/>
      <c r="F18292" s="30"/>
      <c r="G18292" s="30"/>
      <c r="H18292" s="30"/>
      <c r="I18292" s="30"/>
      <c r="J18292" s="30"/>
      <c r="K18292" s="30"/>
      <c r="L18292" s="30"/>
      <c r="M18292" s="30"/>
      <c r="N18292" s="37"/>
      <c r="O18292" s="37"/>
      <c r="P18292" s="37"/>
      <c r="Q18292" s="37"/>
    </row>
    <row r="18293" spans="1:17" ht="35.1" customHeight="1" outlineLevel="5" x14ac:dyDescent="0.2">
      <c r="A18293" s="6" t="s">
        <v>36308</v>
      </c>
      <c r="B18293" s="7" t="s">
        <v>36309</v>
      </c>
      <c r="C18293" s="7" t="s">
        <v>2064</v>
      </c>
      <c r="D18293" s="7" t="s">
        <v>29</v>
      </c>
      <c r="E18293" s="7" t="s">
        <v>36310</v>
      </c>
      <c r="F18293" s="7" t="s">
        <v>31</v>
      </c>
      <c r="G18293" s="8">
        <v>4.5</v>
      </c>
      <c r="H18293" s="9">
        <v>1.7999999999999999E-2</v>
      </c>
      <c r="I18293" s="10">
        <v>25003.03</v>
      </c>
      <c r="J18293" s="11"/>
      <c r="K18293" s="7"/>
      <c r="L18293" s="12">
        <v>30</v>
      </c>
      <c r="M18293" s="11"/>
      <c r="N18293" s="38">
        <f>I18293*(100-$B$4)*(100-$B$5)/10000</f>
        <v>25003.03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35.1" customHeight="1" outlineLevel="5" x14ac:dyDescent="0.2">
      <c r="A18294" s="6" t="s">
        <v>36311</v>
      </c>
      <c r="B18294" s="7" t="s">
        <v>36312</v>
      </c>
      <c r="C18294" s="7" t="s">
        <v>26170</v>
      </c>
      <c r="D18294" s="7" t="s">
        <v>29</v>
      </c>
      <c r="E18294" s="7" t="s">
        <v>36313</v>
      </c>
      <c r="F18294" s="7" t="s">
        <v>31</v>
      </c>
      <c r="G18294" s="8">
        <v>6.7</v>
      </c>
      <c r="H18294" s="9">
        <v>2.76E-2</v>
      </c>
      <c r="I18294" s="10">
        <v>31429.32</v>
      </c>
      <c r="J18294" s="11"/>
      <c r="K18294" s="7"/>
      <c r="L18294" s="12">
        <v>30</v>
      </c>
      <c r="M18294" s="11"/>
      <c r="N18294" s="38">
        <f>I18294*(100-$B$4)*(100-$B$5)/10000</f>
        <v>31429.32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36314</v>
      </c>
      <c r="B18295" s="7" t="s">
        <v>36315</v>
      </c>
      <c r="C18295" s="7" t="s">
        <v>247</v>
      </c>
      <c r="D18295" s="7" t="s">
        <v>29</v>
      </c>
      <c r="E18295" s="7" t="s">
        <v>36316</v>
      </c>
      <c r="F18295" s="7" t="s">
        <v>31</v>
      </c>
      <c r="G18295" s="8">
        <v>7</v>
      </c>
      <c r="H18295" s="9">
        <v>2.76E-2</v>
      </c>
      <c r="I18295" s="10">
        <v>39382.050000000003</v>
      </c>
      <c r="J18295" s="11"/>
      <c r="K18295" s="7"/>
      <c r="L18295" s="12">
        <v>40</v>
      </c>
      <c r="M18295" s="11"/>
      <c r="N18295" s="38">
        <f>I18295*(100-$B$4)*(100-$B$5)/10000</f>
        <v>39382.050000000003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36317</v>
      </c>
      <c r="B18296" s="7" t="s">
        <v>36318</v>
      </c>
      <c r="C18296" s="7" t="s">
        <v>9943</v>
      </c>
      <c r="D18296" s="7" t="s">
        <v>29</v>
      </c>
      <c r="E18296" s="7" t="s">
        <v>36319</v>
      </c>
      <c r="F18296" s="7" t="s">
        <v>31</v>
      </c>
      <c r="G18296" s="8">
        <v>7.3</v>
      </c>
      <c r="H18296" s="9">
        <v>3.4799999999999998E-2</v>
      </c>
      <c r="I18296" s="10">
        <v>47334.82</v>
      </c>
      <c r="J18296" s="11"/>
      <c r="K18296" s="7"/>
      <c r="L18296" s="12">
        <v>40</v>
      </c>
      <c r="M18296" s="11"/>
      <c r="N18296" s="38">
        <f>I18296*(100-$B$4)*(100-$B$5)/10000</f>
        <v>47334.82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36320</v>
      </c>
      <c r="B18297" s="7" t="s">
        <v>36321</v>
      </c>
      <c r="C18297" s="7" t="s">
        <v>254</v>
      </c>
      <c r="D18297" s="7" t="s">
        <v>29</v>
      </c>
      <c r="E18297" s="7" t="s">
        <v>36322</v>
      </c>
      <c r="F18297" s="7" t="s">
        <v>31</v>
      </c>
      <c r="G18297" s="8">
        <v>13.4</v>
      </c>
      <c r="H18297" s="9">
        <v>5.5199999999999999E-2</v>
      </c>
      <c r="I18297" s="10">
        <v>60965.87</v>
      </c>
      <c r="J18297" s="11"/>
      <c r="K18297" s="7"/>
      <c r="L18297" s="12">
        <v>40</v>
      </c>
      <c r="M18297" s="11"/>
      <c r="N18297" s="38">
        <f>I18297*(100-$B$4)*(100-$B$5)/10000</f>
        <v>60965.87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36323</v>
      </c>
      <c r="B18298" s="7" t="s">
        <v>36324</v>
      </c>
      <c r="C18298" s="7" t="s">
        <v>261</v>
      </c>
      <c r="D18298" s="7" t="s">
        <v>29</v>
      </c>
      <c r="E18298" s="7" t="s">
        <v>36325</v>
      </c>
      <c r="F18298" s="7" t="s">
        <v>31</v>
      </c>
      <c r="G18298" s="8">
        <v>14</v>
      </c>
      <c r="H18298" s="9">
        <v>5.5199999999999999E-2</v>
      </c>
      <c r="I18298" s="10">
        <v>74978.559999999998</v>
      </c>
      <c r="J18298" s="11"/>
      <c r="K18298" s="7"/>
      <c r="L18298" s="12">
        <v>40</v>
      </c>
      <c r="M18298" s="11"/>
      <c r="N18298" s="38">
        <f>I18298*(100-$B$4)*(100-$B$5)/10000</f>
        <v>74978.559999999998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36326</v>
      </c>
      <c r="B18299" s="7" t="s">
        <v>36327</v>
      </c>
      <c r="C18299" s="7" t="s">
        <v>10520</v>
      </c>
      <c r="D18299" s="7" t="s">
        <v>29</v>
      </c>
      <c r="E18299" s="7" t="s">
        <v>36328</v>
      </c>
      <c r="F18299" s="7" t="s">
        <v>31</v>
      </c>
      <c r="G18299" s="8">
        <v>14.6</v>
      </c>
      <c r="H18299" s="9">
        <v>6.9599999999999995E-2</v>
      </c>
      <c r="I18299" s="10">
        <v>74978.559999999998</v>
      </c>
      <c r="J18299" s="11"/>
      <c r="K18299" s="7"/>
      <c r="L18299" s="12">
        <v>30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36329</v>
      </c>
      <c r="B18300" s="7" t="s">
        <v>36330</v>
      </c>
      <c r="C18300" s="7" t="s">
        <v>10520</v>
      </c>
      <c r="D18300" s="7" t="s">
        <v>29</v>
      </c>
      <c r="E18300" s="7" t="s">
        <v>36328</v>
      </c>
      <c r="F18300" s="7" t="s">
        <v>31</v>
      </c>
      <c r="G18300" s="8">
        <v>14.6</v>
      </c>
      <c r="H18300" s="9">
        <v>6.9599999999999995E-2</v>
      </c>
      <c r="I18300" s="10">
        <v>81143.520000000004</v>
      </c>
      <c r="J18300" s="11"/>
      <c r="K18300" s="7" t="s">
        <v>705</v>
      </c>
      <c r="L18300" s="12">
        <v>40</v>
      </c>
      <c r="M18300" s="11"/>
      <c r="N18300" s="38">
        <f>I18300*(100-$B$4)*(100-$B$5)/10000</f>
        <v>81143.520000000004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36331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35.1" customHeight="1" outlineLevel="5" x14ac:dyDescent="0.2">
      <c r="A18302" s="6" t="s">
        <v>36332</v>
      </c>
      <c r="B18302" s="7" t="s">
        <v>36333</v>
      </c>
      <c r="C18302" s="7" t="s">
        <v>2064</v>
      </c>
      <c r="D18302" s="7" t="s">
        <v>29</v>
      </c>
      <c r="E18302" s="7" t="s">
        <v>36310</v>
      </c>
      <c r="F18302" s="7" t="s">
        <v>31</v>
      </c>
      <c r="G18302" s="8">
        <v>4.5</v>
      </c>
      <c r="H18302" s="9">
        <v>1.7999999999999999E-2</v>
      </c>
      <c r="I18302" s="10">
        <v>25003.03</v>
      </c>
      <c r="J18302" s="11"/>
      <c r="K18302" s="7"/>
      <c r="L18302" s="12">
        <v>30</v>
      </c>
      <c r="M18302" s="11"/>
      <c r="N18302" s="38">
        <f>I18302*(100-$B$4)*(100-$B$5)/10000</f>
        <v>25003.03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26170</v>
      </c>
      <c r="D18303" s="7" t="s">
        <v>29</v>
      </c>
      <c r="E18303" s="7" t="s">
        <v>36313</v>
      </c>
      <c r="F18303" s="7" t="s">
        <v>31</v>
      </c>
      <c r="G18303" s="8">
        <v>6.7</v>
      </c>
      <c r="H18303" s="9">
        <v>2.76E-2</v>
      </c>
      <c r="I18303" s="10">
        <v>31429.32</v>
      </c>
      <c r="J18303" s="11"/>
      <c r="K18303" s="7"/>
      <c r="L18303" s="12">
        <v>30</v>
      </c>
      <c r="M18303" s="11"/>
      <c r="N18303" s="38">
        <f>I18303*(100-$B$4)*(100-$B$5)/10000</f>
        <v>31429.32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247</v>
      </c>
      <c r="D18304" s="7" t="s">
        <v>29</v>
      </c>
      <c r="E18304" s="7" t="s">
        <v>36316</v>
      </c>
      <c r="F18304" s="7" t="s">
        <v>31</v>
      </c>
      <c r="G18304" s="8">
        <v>5.93</v>
      </c>
      <c r="H18304" s="9">
        <v>3.0304000000000001E-2</v>
      </c>
      <c r="I18304" s="10">
        <v>39382.050000000003</v>
      </c>
      <c r="J18304" s="11"/>
      <c r="K18304" s="7"/>
      <c r="L18304" s="12">
        <v>30</v>
      </c>
      <c r="M18304" s="11"/>
      <c r="N18304" s="38">
        <f>I18304*(100-$B$4)*(100-$B$5)/10000</f>
        <v>39382.050000000003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9943</v>
      </c>
      <c r="D18305" s="7" t="s">
        <v>29</v>
      </c>
      <c r="E18305" s="7" t="s">
        <v>36319</v>
      </c>
      <c r="F18305" s="7" t="s">
        <v>31</v>
      </c>
      <c r="G18305" s="8">
        <v>7.3</v>
      </c>
      <c r="H18305" s="9">
        <v>3.4799999999999998E-2</v>
      </c>
      <c r="I18305" s="10">
        <v>47334.82</v>
      </c>
      <c r="J18305" s="11"/>
      <c r="K18305" s="7"/>
      <c r="L18305" s="12">
        <v>30</v>
      </c>
      <c r="M18305" s="11"/>
      <c r="N18305" s="38">
        <f>I18305*(100-$B$4)*(100-$B$5)/10000</f>
        <v>47334.82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254</v>
      </c>
      <c r="D18306" s="7" t="s">
        <v>29</v>
      </c>
      <c r="E18306" s="7" t="s">
        <v>36322</v>
      </c>
      <c r="F18306" s="7" t="s">
        <v>31</v>
      </c>
      <c r="G18306" s="8">
        <v>11.6</v>
      </c>
      <c r="H18306" s="9">
        <v>4.9533000000000001E-2</v>
      </c>
      <c r="I18306" s="10">
        <v>60965.87</v>
      </c>
      <c r="J18306" s="11"/>
      <c r="K18306" s="7"/>
      <c r="L18306" s="12">
        <v>30</v>
      </c>
      <c r="M18306" s="11"/>
      <c r="N18306" s="38">
        <f>I18306*(100-$B$4)*(100-$B$5)/10000</f>
        <v>60965.87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261</v>
      </c>
      <c r="D18307" s="7" t="s">
        <v>29</v>
      </c>
      <c r="E18307" s="7" t="s">
        <v>36325</v>
      </c>
      <c r="F18307" s="7" t="s">
        <v>31</v>
      </c>
      <c r="G18307" s="8">
        <v>14</v>
      </c>
      <c r="H18307" s="9">
        <v>5.5199999999999999E-2</v>
      </c>
      <c r="I18307" s="10">
        <v>74978.559999999998</v>
      </c>
      <c r="J18307" s="11"/>
      <c r="K18307" s="7"/>
      <c r="L18307" s="12">
        <v>30</v>
      </c>
      <c r="M18307" s="11"/>
      <c r="N18307" s="38">
        <f>I18307*(100-$B$4)*(100-$B$5)/10000</f>
        <v>74978.559999999998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10520</v>
      </c>
      <c r="D18308" s="7" t="s">
        <v>29</v>
      </c>
      <c r="E18308" s="7" t="s">
        <v>36328</v>
      </c>
      <c r="F18308" s="7" t="s">
        <v>31</v>
      </c>
      <c r="G18308" s="8">
        <v>14.6</v>
      </c>
      <c r="H18308" s="9">
        <v>6.9599999999999995E-2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11.1" customHeight="1" outlineLevel="4" x14ac:dyDescent="0.2">
      <c r="A18309" s="30" t="s">
        <v>36346</v>
      </c>
      <c r="B18309" s="30"/>
      <c r="C18309" s="30"/>
      <c r="D18309" s="30"/>
      <c r="E18309" s="30"/>
      <c r="F18309" s="30"/>
      <c r="G18309" s="30"/>
      <c r="H18309" s="30"/>
      <c r="I18309" s="30"/>
      <c r="J18309" s="30"/>
      <c r="K18309" s="30"/>
      <c r="L18309" s="30"/>
      <c r="M18309" s="30"/>
      <c r="N18309" s="37"/>
      <c r="O18309" s="37"/>
      <c r="P18309" s="37"/>
      <c r="Q18309" s="37"/>
    </row>
    <row r="18310" spans="1:17" ht="35.1" customHeight="1" outlineLevel="5" x14ac:dyDescent="0.2">
      <c r="A18310" s="6" t="s">
        <v>36347</v>
      </c>
      <c r="B18310" s="7" t="s">
        <v>36348</v>
      </c>
      <c r="C18310" s="7" t="s">
        <v>26170</v>
      </c>
      <c r="D18310" s="7" t="s">
        <v>29</v>
      </c>
      <c r="E18310" s="7" t="s">
        <v>36313</v>
      </c>
      <c r="F18310" s="7" t="s">
        <v>31</v>
      </c>
      <c r="G18310" s="8">
        <v>6.7</v>
      </c>
      <c r="H18310" s="9">
        <v>2.76E-2</v>
      </c>
      <c r="I18310" s="10">
        <v>31429.32</v>
      </c>
      <c r="J18310" s="11"/>
      <c r="K18310" s="7"/>
      <c r="L18310" s="12">
        <v>40</v>
      </c>
      <c r="M18310" s="11"/>
      <c r="N18310" s="38">
        <f>I18310*(100-$B$4)*(100-$B$5)/10000</f>
        <v>31429.32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247</v>
      </c>
      <c r="D18311" s="7" t="s">
        <v>29</v>
      </c>
      <c r="E18311" s="7" t="s">
        <v>36316</v>
      </c>
      <c r="F18311" s="7" t="s">
        <v>31</v>
      </c>
      <c r="G18311" s="8">
        <v>7</v>
      </c>
      <c r="H18311" s="9">
        <v>2.76E-2</v>
      </c>
      <c r="I18311" s="10">
        <v>39382.050000000003</v>
      </c>
      <c r="J18311" s="11"/>
      <c r="K18311" s="7"/>
      <c r="L18311" s="12">
        <v>30</v>
      </c>
      <c r="M18311" s="11"/>
      <c r="N18311" s="38">
        <f>I18311*(100-$B$4)*(100-$B$5)/10000</f>
        <v>39382.050000000003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254</v>
      </c>
      <c r="D18312" s="7" t="s">
        <v>29</v>
      </c>
      <c r="E18312" s="7" t="s">
        <v>36322</v>
      </c>
      <c r="F18312" s="7" t="s">
        <v>31</v>
      </c>
      <c r="G18312" s="8">
        <v>13.4</v>
      </c>
      <c r="H18312" s="9">
        <v>5.5199999999999999E-2</v>
      </c>
      <c r="I18312" s="10">
        <v>60965.87</v>
      </c>
      <c r="J18312" s="11"/>
      <c r="K18312" s="7"/>
      <c r="L18312" s="12">
        <v>30</v>
      </c>
      <c r="M18312" s="11"/>
      <c r="N18312" s="38">
        <f>I18312*(100-$B$4)*(100-$B$5)/10000</f>
        <v>60965.87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261</v>
      </c>
      <c r="D18313" s="7" t="s">
        <v>29</v>
      </c>
      <c r="E18313" s="7" t="s">
        <v>36325</v>
      </c>
      <c r="F18313" s="7" t="s">
        <v>31</v>
      </c>
      <c r="G18313" s="8">
        <v>14</v>
      </c>
      <c r="H18313" s="9">
        <v>5.5199999999999999E-2</v>
      </c>
      <c r="I18313" s="10">
        <v>74978.559999999998</v>
      </c>
      <c r="J18313" s="11"/>
      <c r="K18313" s="7"/>
      <c r="L18313" s="12">
        <v>30</v>
      </c>
      <c r="M18313" s="11"/>
      <c r="N18313" s="38">
        <f>I18313*(100-$B$4)*(100-$B$5)/10000</f>
        <v>74978.559999999998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10520</v>
      </c>
      <c r="D18314" s="7" t="s">
        <v>29</v>
      </c>
      <c r="E18314" s="7" t="s">
        <v>36328</v>
      </c>
      <c r="F18314" s="7" t="s">
        <v>31</v>
      </c>
      <c r="G18314" s="8">
        <v>14.6</v>
      </c>
      <c r="H18314" s="9">
        <v>6.9599999999999995E-2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11.1" customHeight="1" outlineLevel="4" x14ac:dyDescent="0.2">
      <c r="A18315" s="30" t="s">
        <v>36357</v>
      </c>
      <c r="B18315" s="30"/>
      <c r="C18315" s="30"/>
      <c r="D18315" s="30"/>
      <c r="E18315" s="30"/>
      <c r="F18315" s="30"/>
      <c r="G18315" s="30"/>
      <c r="H18315" s="30"/>
      <c r="I18315" s="30"/>
      <c r="J18315" s="30"/>
      <c r="K18315" s="30"/>
      <c r="L18315" s="30"/>
      <c r="M18315" s="30"/>
      <c r="N18315" s="37"/>
      <c r="O18315" s="37"/>
      <c r="P18315" s="37"/>
      <c r="Q18315" s="37"/>
    </row>
    <row r="18316" spans="1:17" ht="35.1" customHeight="1" outlineLevel="5" x14ac:dyDescent="0.2">
      <c r="A18316" s="6" t="s">
        <v>36358</v>
      </c>
      <c r="B18316" s="7" t="s">
        <v>36359</v>
      </c>
      <c r="C18316" s="7" t="s">
        <v>2064</v>
      </c>
      <c r="D18316" s="7" t="s">
        <v>29</v>
      </c>
      <c r="E18316" s="7" t="s">
        <v>36310</v>
      </c>
      <c r="F18316" s="7" t="s">
        <v>31</v>
      </c>
      <c r="G18316" s="8">
        <v>4.5</v>
      </c>
      <c r="H18316" s="9">
        <v>1.7999999999999999E-2</v>
      </c>
      <c r="I18316" s="10">
        <v>25003.03</v>
      </c>
      <c r="J18316" s="11"/>
      <c r="K18316" s="7"/>
      <c r="L18316" s="12">
        <v>40</v>
      </c>
      <c r="M18316" s="11"/>
      <c r="N18316" s="38">
        <f>I18316*(100-$B$4)*(100-$B$5)/10000</f>
        <v>25003.03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26170</v>
      </c>
      <c r="D18317" s="7" t="s">
        <v>29</v>
      </c>
      <c r="E18317" s="7" t="s">
        <v>36313</v>
      </c>
      <c r="F18317" s="7" t="s">
        <v>31</v>
      </c>
      <c r="G18317" s="8">
        <v>6.7</v>
      </c>
      <c r="H18317" s="9">
        <v>2.76E-2</v>
      </c>
      <c r="I18317" s="10">
        <v>31429.32</v>
      </c>
      <c r="J18317" s="11"/>
      <c r="K18317" s="7"/>
      <c r="L18317" s="12">
        <v>40</v>
      </c>
      <c r="M18317" s="11"/>
      <c r="N18317" s="38">
        <f>I18317*(100-$B$4)*(100-$B$5)/10000</f>
        <v>31429.32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247</v>
      </c>
      <c r="D18318" s="7" t="s">
        <v>29</v>
      </c>
      <c r="E18318" s="7" t="s">
        <v>36316</v>
      </c>
      <c r="F18318" s="7" t="s">
        <v>31</v>
      </c>
      <c r="G18318" s="8">
        <v>7</v>
      </c>
      <c r="H18318" s="9">
        <v>2.76E-2</v>
      </c>
      <c r="I18318" s="10">
        <v>39382.050000000003</v>
      </c>
      <c r="J18318" s="11"/>
      <c r="K18318" s="7"/>
      <c r="L18318" s="12">
        <v>40</v>
      </c>
      <c r="M18318" s="11"/>
      <c r="N18318" s="38">
        <f>I18318*(100-$B$4)*(100-$B$5)/10000</f>
        <v>39382.050000000003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9943</v>
      </c>
      <c r="D18319" s="7" t="s">
        <v>29</v>
      </c>
      <c r="E18319" s="7" t="s">
        <v>36319</v>
      </c>
      <c r="F18319" s="7" t="s">
        <v>31</v>
      </c>
      <c r="G18319" s="8">
        <v>7.3</v>
      </c>
      <c r="H18319" s="9">
        <v>3.4799999999999998E-2</v>
      </c>
      <c r="I18319" s="10">
        <v>47334.82</v>
      </c>
      <c r="J18319" s="11"/>
      <c r="K18319" s="7"/>
      <c r="L18319" s="12">
        <v>40</v>
      </c>
      <c r="M18319" s="11"/>
      <c r="N18319" s="38">
        <f>I18319*(100-$B$4)*(100-$B$5)/10000</f>
        <v>47334.82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254</v>
      </c>
      <c r="D18320" s="7" t="s">
        <v>29</v>
      </c>
      <c r="E18320" s="7" t="s">
        <v>36322</v>
      </c>
      <c r="F18320" s="7" t="s">
        <v>31</v>
      </c>
      <c r="G18320" s="8">
        <v>13.4</v>
      </c>
      <c r="H18320" s="9">
        <v>5.5199999999999999E-2</v>
      </c>
      <c r="I18320" s="10">
        <v>60965.87</v>
      </c>
      <c r="J18320" s="11"/>
      <c r="K18320" s="7"/>
      <c r="L18320" s="12">
        <v>40</v>
      </c>
      <c r="M18320" s="11"/>
      <c r="N18320" s="38">
        <f>I18320*(100-$B$4)*(100-$B$5)/10000</f>
        <v>60965.87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261</v>
      </c>
      <c r="D18321" s="7" t="s">
        <v>29</v>
      </c>
      <c r="E18321" s="7" t="s">
        <v>36325</v>
      </c>
      <c r="F18321" s="7" t="s">
        <v>31</v>
      </c>
      <c r="G18321" s="8">
        <v>14</v>
      </c>
      <c r="H18321" s="9">
        <v>5.5199999999999999E-2</v>
      </c>
      <c r="I18321" s="10">
        <v>74978.559999999998</v>
      </c>
      <c r="J18321" s="11"/>
      <c r="K18321" s="7"/>
      <c r="L18321" s="12">
        <v>40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10520</v>
      </c>
      <c r="D18322" s="7" t="s">
        <v>29</v>
      </c>
      <c r="E18322" s="7" t="s">
        <v>36328</v>
      </c>
      <c r="F18322" s="7" t="s">
        <v>31</v>
      </c>
      <c r="G18322" s="8">
        <v>14.6</v>
      </c>
      <c r="H18322" s="9">
        <v>6.9599999999999995E-2</v>
      </c>
      <c r="I18322" s="10">
        <v>74978.559999999998</v>
      </c>
      <c r="J18322" s="12">
        <v>1</v>
      </c>
      <c r="K18322" s="7"/>
      <c r="L18322" s="12">
        <v>30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11.1" customHeight="1" outlineLevel="2" x14ac:dyDescent="0.2">
      <c r="A18323" s="28" t="s">
        <v>36372</v>
      </c>
      <c r="B18323" s="28"/>
      <c r="C18323" s="28"/>
      <c r="D18323" s="28"/>
      <c r="E18323" s="28"/>
      <c r="F18323" s="28"/>
      <c r="G18323" s="28"/>
      <c r="H18323" s="28"/>
      <c r="I18323" s="28"/>
      <c r="J18323" s="28"/>
      <c r="K18323" s="28"/>
      <c r="L18323" s="28"/>
      <c r="M18323" s="28"/>
      <c r="N18323" s="35"/>
      <c r="O18323" s="35"/>
      <c r="P18323" s="35"/>
      <c r="Q18323" s="35"/>
    </row>
    <row r="18324" spans="1:17" ht="11.1" customHeight="1" outlineLevel="3" x14ac:dyDescent="0.2">
      <c r="A18324" s="29" t="s">
        <v>36373</v>
      </c>
      <c r="B18324" s="29"/>
      <c r="C18324" s="29"/>
      <c r="D18324" s="29"/>
      <c r="E18324" s="29"/>
      <c r="F18324" s="29"/>
      <c r="G18324" s="29"/>
      <c r="H18324" s="29"/>
      <c r="I18324" s="29"/>
      <c r="J18324" s="29"/>
      <c r="K18324" s="29"/>
      <c r="L18324" s="29"/>
      <c r="M18324" s="29"/>
      <c r="N18324" s="36"/>
      <c r="O18324" s="36"/>
      <c r="P18324" s="36"/>
      <c r="Q18324" s="36"/>
    </row>
    <row r="18325" spans="1:17" ht="11.1" customHeight="1" outlineLevel="4" x14ac:dyDescent="0.2">
      <c r="A18325" s="30" t="s">
        <v>36374</v>
      </c>
      <c r="B18325" s="30"/>
      <c r="C18325" s="30"/>
      <c r="D18325" s="30"/>
      <c r="E18325" s="30"/>
      <c r="F18325" s="30"/>
      <c r="G18325" s="30"/>
      <c r="H18325" s="30"/>
      <c r="I18325" s="30"/>
      <c r="J18325" s="30"/>
      <c r="K18325" s="30"/>
      <c r="L18325" s="30"/>
      <c r="M18325" s="30"/>
      <c r="N18325" s="37"/>
      <c r="O18325" s="37"/>
      <c r="P18325" s="37"/>
      <c r="Q18325" s="37"/>
    </row>
    <row r="18326" spans="1:17" ht="23.1" customHeight="1" outlineLevel="5" x14ac:dyDescent="0.2">
      <c r="A18326" s="6" t="s">
        <v>36375</v>
      </c>
      <c r="B18326" s="7" t="s">
        <v>36376</v>
      </c>
      <c r="C18326" s="7"/>
      <c r="D18326" s="7"/>
      <c r="E18326" s="7" t="s">
        <v>52</v>
      </c>
      <c r="F18326" s="7" t="s">
        <v>53</v>
      </c>
      <c r="G18326" s="8">
        <v>1.04</v>
      </c>
      <c r="H18326" s="9">
        <v>4.8450000000000003E-3</v>
      </c>
      <c r="I18326" s="10">
        <v>1512.43</v>
      </c>
      <c r="J18326" s="11"/>
      <c r="K18326" s="7"/>
      <c r="L18326" s="12">
        <v>7</v>
      </c>
      <c r="M18326" s="11"/>
      <c r="N18326" s="38">
        <f>I18326*(100-$B$4)*(100-$B$5)/10000</f>
        <v>1512.43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1.33</v>
      </c>
      <c r="H18327" s="9">
        <v>7.9319999999999998E-3</v>
      </c>
      <c r="I18327" s="10">
        <v>2189.89</v>
      </c>
      <c r="J18327" s="11"/>
      <c r="K18327" s="7"/>
      <c r="L18327" s="12">
        <v>7</v>
      </c>
      <c r="M18327" s="11"/>
      <c r="N18327" s="38">
        <f>I18327*(100-$B$4)*(100-$B$5)/10000</f>
        <v>2189.89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3" x14ac:dyDescent="0.2">
      <c r="A18328" s="29" t="s">
        <v>36379</v>
      </c>
      <c r="B18328" s="29"/>
      <c r="C18328" s="29"/>
      <c r="D18328" s="29"/>
      <c r="E18328" s="29"/>
      <c r="F18328" s="29"/>
      <c r="G18328" s="29"/>
      <c r="H18328" s="29"/>
      <c r="I18328" s="29"/>
      <c r="J18328" s="29"/>
      <c r="K18328" s="29"/>
      <c r="L18328" s="29"/>
      <c r="M18328" s="29"/>
      <c r="N18328" s="36"/>
      <c r="O18328" s="36"/>
      <c r="P18328" s="36"/>
      <c r="Q18328" s="36"/>
    </row>
    <row r="18329" spans="1:17" ht="11.1" customHeight="1" outlineLevel="4" x14ac:dyDescent="0.2">
      <c r="A18329" s="30" t="s">
        <v>36380</v>
      </c>
      <c r="B18329" s="30"/>
      <c r="C18329" s="30"/>
      <c r="D18329" s="30"/>
      <c r="E18329" s="30"/>
      <c r="F18329" s="30"/>
      <c r="G18329" s="30"/>
      <c r="H18329" s="30"/>
      <c r="I18329" s="30"/>
      <c r="J18329" s="30"/>
      <c r="K18329" s="30"/>
      <c r="L18329" s="30"/>
      <c r="M18329" s="30"/>
      <c r="N18329" s="37"/>
      <c r="O18329" s="37"/>
      <c r="P18329" s="37"/>
      <c r="Q18329" s="37"/>
    </row>
    <row r="18330" spans="1:17" ht="23.1" customHeight="1" outlineLevel="5" x14ac:dyDescent="0.2">
      <c r="A18330" s="6" t="s">
        <v>36381</v>
      </c>
      <c r="B18330" s="7" t="s">
        <v>36382</v>
      </c>
      <c r="C18330" s="7"/>
      <c r="D18330" s="7"/>
      <c r="E18330" s="7" t="s">
        <v>52</v>
      </c>
      <c r="F18330" s="7" t="s">
        <v>53</v>
      </c>
      <c r="G18330" s="8">
        <v>1.145</v>
      </c>
      <c r="H18330" s="9">
        <v>4.9449999999999997E-3</v>
      </c>
      <c r="I18330" s="10">
        <v>1922.05</v>
      </c>
      <c r="J18330" s="11"/>
      <c r="K18330" s="7"/>
      <c r="L18330" s="12">
        <v>7</v>
      </c>
      <c r="M18330" s="11"/>
      <c r="N18330" s="38">
        <f>I18330*(100-$B$4)*(100-$B$5)/10000</f>
        <v>1922.05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1.91</v>
      </c>
      <c r="H18331" s="9">
        <v>8.0000000000000002E-3</v>
      </c>
      <c r="I18331" s="10">
        <v>2804.31</v>
      </c>
      <c r="J18331" s="11"/>
      <c r="K18331" s="7"/>
      <c r="L18331" s="12">
        <v>7</v>
      </c>
      <c r="M18331" s="11"/>
      <c r="N18331" s="38">
        <f>I18331*(100-$B$4)*(100-$B$5)/10000</f>
        <v>2804.31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11.1" customHeight="1" outlineLevel="3" x14ac:dyDescent="0.2">
      <c r="A18332" s="29" t="s">
        <v>36385</v>
      </c>
      <c r="B18332" s="29"/>
      <c r="C18332" s="29"/>
      <c r="D18332" s="29"/>
      <c r="E18332" s="29"/>
      <c r="F18332" s="29"/>
      <c r="G18332" s="29"/>
      <c r="H18332" s="29"/>
      <c r="I18332" s="29"/>
      <c r="J18332" s="29"/>
      <c r="K18332" s="29"/>
      <c r="L18332" s="29"/>
      <c r="M18332" s="29"/>
      <c r="N18332" s="36"/>
      <c r="O18332" s="36"/>
      <c r="P18332" s="36"/>
      <c r="Q18332" s="36"/>
    </row>
    <row r="18333" spans="1:17" ht="11.1" customHeight="1" outlineLevel="4" x14ac:dyDescent="0.2">
      <c r="A18333" s="30" t="s">
        <v>36386</v>
      </c>
      <c r="B18333" s="30"/>
      <c r="C18333" s="30"/>
      <c r="D18333" s="30"/>
      <c r="E18333" s="30"/>
      <c r="F18333" s="30"/>
      <c r="G18333" s="30"/>
      <c r="H18333" s="30"/>
      <c r="I18333" s="30"/>
      <c r="J18333" s="30"/>
      <c r="K18333" s="30"/>
      <c r="L18333" s="30"/>
      <c r="M18333" s="30"/>
      <c r="N18333" s="37"/>
      <c r="O18333" s="37"/>
      <c r="P18333" s="37"/>
      <c r="Q18333" s="37"/>
    </row>
    <row r="18334" spans="1:17" ht="23.1" customHeight="1" outlineLevel="5" x14ac:dyDescent="0.2">
      <c r="A18334" s="6" t="s">
        <v>36387</v>
      </c>
      <c r="B18334" s="7" t="s">
        <v>36388</v>
      </c>
      <c r="C18334" s="7"/>
      <c r="D18334" s="7"/>
      <c r="E18334" s="7" t="s">
        <v>52</v>
      </c>
      <c r="F18334" s="7" t="s">
        <v>53</v>
      </c>
      <c r="G18334" s="8">
        <v>1.36</v>
      </c>
      <c r="H18334" s="9">
        <v>6.6899999999999998E-3</v>
      </c>
      <c r="I18334" s="10">
        <v>1606.98</v>
      </c>
      <c r="J18334" s="11"/>
      <c r="K18334" s="7"/>
      <c r="L18334" s="12">
        <v>7</v>
      </c>
      <c r="M18334" s="11"/>
      <c r="N18334" s="38">
        <f>I18334*(100-$B$4)*(100-$B$5)/10000</f>
        <v>1606.98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1.58</v>
      </c>
      <c r="H18335" s="9">
        <v>8.8570000000000003E-3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0.59</v>
      </c>
      <c r="H18336" s="9">
        <v>4.9449999999999997E-3</v>
      </c>
      <c r="I18336" s="13">
        <v>835</v>
      </c>
      <c r="J18336" s="11"/>
      <c r="K18336" s="7"/>
      <c r="L18336" s="12">
        <v>7</v>
      </c>
      <c r="M18336" s="11"/>
      <c r="N18336" s="38">
        <f>I18336*(100-$B$4)*(100-$B$5)/10000</f>
        <v>835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1.2949999999999999</v>
      </c>
      <c r="H18337" s="9">
        <v>6.6899999999999998E-3</v>
      </c>
      <c r="I18337" s="10">
        <v>1606.98</v>
      </c>
      <c r="J18337" s="11"/>
      <c r="K18337" s="7"/>
      <c r="L18337" s="12">
        <v>7</v>
      </c>
      <c r="M18337" s="11"/>
      <c r="N18337" s="38">
        <f>I18337*(100-$B$4)*(100-$B$5)/10000</f>
        <v>1606.98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1.5</v>
      </c>
      <c r="H18338" s="9">
        <v>6.4799999999999996E-3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2.4</v>
      </c>
      <c r="H18339" s="9">
        <v>8.9300000000000004E-3</v>
      </c>
      <c r="I18339" s="10">
        <v>1606.98</v>
      </c>
      <c r="J18339" s="12">
        <v>107</v>
      </c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1.3149999999999999</v>
      </c>
      <c r="H18340" s="9">
        <v>7.4660000000000004E-3</v>
      </c>
      <c r="I18340" s="10">
        <v>1606.98</v>
      </c>
      <c r="J18340" s="11"/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4" x14ac:dyDescent="0.2">
      <c r="A18341" s="30" t="s">
        <v>36401</v>
      </c>
      <c r="B18341" s="30"/>
      <c r="C18341" s="30"/>
      <c r="D18341" s="30"/>
      <c r="E18341" s="30"/>
      <c r="F18341" s="30"/>
      <c r="G18341" s="30"/>
      <c r="H18341" s="30"/>
      <c r="I18341" s="30"/>
      <c r="J18341" s="30"/>
      <c r="K18341" s="30"/>
      <c r="L18341" s="30"/>
      <c r="M18341" s="30"/>
      <c r="N18341" s="37"/>
      <c r="O18341" s="37"/>
      <c r="P18341" s="37"/>
      <c r="Q18341" s="37"/>
    </row>
    <row r="18342" spans="1:17" ht="23.1" customHeight="1" outlineLevel="5" x14ac:dyDescent="0.2">
      <c r="A18342" s="6" t="s">
        <v>36402</v>
      </c>
      <c r="B18342" s="7" t="s">
        <v>36403</v>
      </c>
      <c r="C18342" s="7"/>
      <c r="D18342" s="7"/>
      <c r="E18342" s="7" t="s">
        <v>52</v>
      </c>
      <c r="F18342" s="7" t="s">
        <v>53</v>
      </c>
      <c r="G18342" s="8">
        <v>0.55000000000000004</v>
      </c>
      <c r="H18342" s="9">
        <v>2.7100000000000002E-3</v>
      </c>
      <c r="I18342" s="10">
        <v>1165.8399999999999</v>
      </c>
      <c r="J18342" s="11"/>
      <c r="K18342" s="7"/>
      <c r="L18342" s="12">
        <v>7</v>
      </c>
      <c r="M18342" s="11"/>
      <c r="N18342" s="38">
        <f>I18342*(100-$B$4)*(100-$B$5)/10000</f>
        <v>1165.8399999999999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0.53700000000000003</v>
      </c>
      <c r="H18343" s="9">
        <v>2.2499999999999999E-4</v>
      </c>
      <c r="I18343" s="13">
        <v>835</v>
      </c>
      <c r="J18343" s="11"/>
      <c r="K18343" s="7"/>
      <c r="L18343" s="12">
        <v>7</v>
      </c>
      <c r="M18343" s="11"/>
      <c r="N18343" s="38">
        <f>I18343*(100-$B$4)*(100-$B$5)/10000</f>
        <v>835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1.34</v>
      </c>
      <c r="H18344" s="9">
        <v>7.9319999999999998E-3</v>
      </c>
      <c r="I18344" s="10">
        <v>1606.98</v>
      </c>
      <c r="J18344" s="11"/>
      <c r="K18344" s="7"/>
      <c r="L18344" s="12">
        <v>7</v>
      </c>
      <c r="M18344" s="11"/>
      <c r="N18344" s="38">
        <f>I18344*(100-$B$4)*(100-$B$5)/10000</f>
        <v>1606.98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0.83499999999999996</v>
      </c>
      <c r="H18345" s="9">
        <v>4.5789999999999997E-3</v>
      </c>
      <c r="I18345" s="10">
        <v>1165.8399999999999</v>
      </c>
      <c r="J18345" s="12">
        <v>3</v>
      </c>
      <c r="K18345" s="7"/>
      <c r="L18345" s="12">
        <v>7</v>
      </c>
      <c r="M18345" s="11"/>
      <c r="N18345" s="38">
        <f>I18345*(100-$B$4)*(100-$B$5)/10000</f>
        <v>1165.8399999999999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0.5</v>
      </c>
      <c r="H18346" s="9">
        <v>5.0000000000000001E-3</v>
      </c>
      <c r="I18346" s="10">
        <v>1165.8399999999999</v>
      </c>
      <c r="J18346" s="11"/>
      <c r="K18346" s="7"/>
      <c r="L18346" s="12">
        <v>7</v>
      </c>
      <c r="M18346" s="11"/>
      <c r="N18346" s="38">
        <f>I18346*(100-$B$4)*(100-$B$5)/10000</f>
        <v>1165.8399999999999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0.59</v>
      </c>
      <c r="H18347" s="9">
        <v>4.9449999999999997E-3</v>
      </c>
      <c r="I18347" s="13">
        <v>756.23</v>
      </c>
      <c r="J18347" s="11"/>
      <c r="K18347" s="7"/>
      <c r="L18347" s="12">
        <v>7</v>
      </c>
      <c r="M18347" s="11"/>
      <c r="N18347" s="38">
        <f>I18347*(100-$B$4)*(100-$B$5)/10000</f>
        <v>756.23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</v>
      </c>
      <c r="H18348" s="9">
        <v>5.0000000000000001E-3</v>
      </c>
      <c r="I18348" s="10">
        <v>3450.25</v>
      </c>
      <c r="J18348" s="11"/>
      <c r="K18348" s="7"/>
      <c r="L18348" s="12">
        <v>7</v>
      </c>
      <c r="M18348" s="11"/>
      <c r="N18348" s="38">
        <f>I18348*(100-$B$4)*(100-$B$5)/10000</f>
        <v>3450.25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11.1" customHeight="1" outlineLevel="3" x14ac:dyDescent="0.2">
      <c r="A18349" s="29" t="s">
        <v>36416</v>
      </c>
      <c r="B18349" s="29"/>
      <c r="C18349" s="29"/>
      <c r="D18349" s="29"/>
      <c r="E18349" s="29"/>
      <c r="F18349" s="29"/>
      <c r="G18349" s="29"/>
      <c r="H18349" s="29"/>
      <c r="I18349" s="29"/>
      <c r="J18349" s="29"/>
      <c r="K18349" s="29"/>
      <c r="L18349" s="29"/>
      <c r="M18349" s="29"/>
      <c r="N18349" s="36"/>
      <c r="O18349" s="36"/>
      <c r="P18349" s="36"/>
      <c r="Q18349" s="36"/>
    </row>
    <row r="18350" spans="1:17" ht="11.1" customHeight="1" outlineLevel="4" x14ac:dyDescent="0.2">
      <c r="A18350" s="30" t="s">
        <v>36417</v>
      </c>
      <c r="B18350" s="30"/>
      <c r="C18350" s="30"/>
      <c r="D18350" s="30"/>
      <c r="E18350" s="30"/>
      <c r="F18350" s="30"/>
      <c r="G18350" s="30"/>
      <c r="H18350" s="30"/>
      <c r="I18350" s="30"/>
      <c r="J18350" s="30"/>
      <c r="K18350" s="30"/>
      <c r="L18350" s="30"/>
      <c r="M18350" s="30"/>
      <c r="N18350" s="37"/>
      <c r="O18350" s="37"/>
      <c r="P18350" s="37"/>
      <c r="Q18350" s="37"/>
    </row>
    <row r="18351" spans="1:17" ht="23.1" customHeight="1" outlineLevel="5" x14ac:dyDescent="0.2">
      <c r="A18351" s="6" t="s">
        <v>36418</v>
      </c>
      <c r="B18351" s="7" t="s">
        <v>36419</v>
      </c>
      <c r="C18351" s="7"/>
      <c r="D18351" s="7"/>
      <c r="E18351" s="7" t="s">
        <v>52</v>
      </c>
      <c r="F18351" s="7" t="s">
        <v>53</v>
      </c>
      <c r="G18351" s="8">
        <v>1.46</v>
      </c>
      <c r="H18351" s="9">
        <v>7.5160000000000001E-3</v>
      </c>
      <c r="I18351" s="10">
        <v>1055.56</v>
      </c>
      <c r="J18351" s="11"/>
      <c r="K18351" s="7"/>
      <c r="L18351" s="12">
        <v>7</v>
      </c>
      <c r="M18351" s="11"/>
      <c r="N18351" s="38">
        <f>I18351*(100-$B$4)*(100-$B$5)/10000</f>
        <v>1055.56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1.42</v>
      </c>
      <c r="H18352" s="9">
        <v>9.4999999999999998E-3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1.92</v>
      </c>
      <c r="H18353" s="9">
        <v>8.0000000000000002E-3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1.325</v>
      </c>
      <c r="H18354" s="9">
        <v>6.5880000000000001E-3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1.45</v>
      </c>
      <c r="H18355" s="9">
        <v>7.5160000000000001E-3</v>
      </c>
      <c r="I18355" s="10">
        <v>1055.56</v>
      </c>
      <c r="J18355" s="11"/>
      <c r="K18355" s="7"/>
      <c r="L18355" s="12">
        <v>15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0.48699999999999999</v>
      </c>
      <c r="H18356" s="9">
        <v>2.6809999999999998E-3</v>
      </c>
      <c r="I18356" s="13">
        <v>425.39</v>
      </c>
      <c r="J18356" s="11"/>
      <c r="K18356" s="7"/>
      <c r="L18356" s="12">
        <v>7</v>
      </c>
      <c r="M18356" s="11"/>
      <c r="N18356" s="38">
        <f>I18356*(100-$B$4)*(100-$B$5)/10000</f>
        <v>425.39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11.1" customHeight="1" outlineLevel="4" x14ac:dyDescent="0.2">
      <c r="A18357" s="30" t="s">
        <v>36430</v>
      </c>
      <c r="B18357" s="30"/>
      <c r="C18357" s="30"/>
      <c r="D18357" s="30"/>
      <c r="E18357" s="30"/>
      <c r="F18357" s="30"/>
      <c r="G18357" s="30"/>
      <c r="H18357" s="30"/>
      <c r="I18357" s="30"/>
      <c r="J18357" s="30"/>
      <c r="K18357" s="30"/>
      <c r="L18357" s="30"/>
      <c r="M18357" s="30"/>
      <c r="N18357" s="37"/>
      <c r="O18357" s="37"/>
      <c r="P18357" s="37"/>
      <c r="Q18357" s="37"/>
    </row>
    <row r="18358" spans="1:17" ht="35.1" customHeight="1" outlineLevel="5" x14ac:dyDescent="0.2">
      <c r="A18358" s="6" t="s">
        <v>36431</v>
      </c>
      <c r="B18358" s="7" t="s">
        <v>36432</v>
      </c>
      <c r="C18358" s="7"/>
      <c r="D18358" s="7"/>
      <c r="E18358" s="7" t="s">
        <v>52</v>
      </c>
      <c r="F18358" s="7" t="s">
        <v>53</v>
      </c>
      <c r="G18358" s="8">
        <v>0.89300000000000002</v>
      </c>
      <c r="H18358" s="9">
        <v>4.1210999999999998E-2</v>
      </c>
      <c r="I18358" s="13">
        <v>661.69</v>
      </c>
      <c r="J18358" s="12">
        <v>374</v>
      </c>
      <c r="K18358" s="7"/>
      <c r="L18358" s="12">
        <v>7</v>
      </c>
      <c r="M18358" s="11"/>
      <c r="N18358" s="38">
        <f>I18358*(100-$B$4)*(100-$B$5)/10000</f>
        <v>661.69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1.43</v>
      </c>
      <c r="H18359" s="9">
        <v>7.5160000000000001E-3</v>
      </c>
      <c r="I18359" s="10">
        <v>1055.56</v>
      </c>
      <c r="J18359" s="11"/>
      <c r="K18359" s="7"/>
      <c r="L18359" s="12">
        <v>7</v>
      </c>
      <c r="M18359" s="11"/>
      <c r="N18359" s="38">
        <f>I18359*(100-$B$4)*(100-$B$5)/10000</f>
        <v>1055.56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0.501</v>
      </c>
      <c r="H18360" s="9">
        <v>3.0109999999999998E-3</v>
      </c>
      <c r="I18360" s="13">
        <v>961.04</v>
      </c>
      <c r="J18360" s="11"/>
      <c r="K18360" s="7"/>
      <c r="L18360" s="12">
        <v>7</v>
      </c>
      <c r="M18360" s="11"/>
      <c r="N18360" s="38">
        <f>I18360*(100-$B$4)*(100-$B$5)/10000</f>
        <v>961.04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0.71</v>
      </c>
      <c r="H18361" s="9">
        <v>5.0000000000000001E-3</v>
      </c>
      <c r="I18361" s="13">
        <v>535.65</v>
      </c>
      <c r="J18361" s="11"/>
      <c r="K18361" s="7"/>
      <c r="L18361" s="12">
        <v>7</v>
      </c>
      <c r="M18361" s="11"/>
      <c r="N18361" s="38">
        <f>I18361*(100-$B$4)*(100-$B$5)/10000</f>
        <v>535.65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1.36</v>
      </c>
      <c r="H18362" s="9">
        <v>7.5160000000000001E-3</v>
      </c>
      <c r="I18362" s="10">
        <v>1055.56</v>
      </c>
      <c r="J18362" s="11"/>
      <c r="K18362" s="7"/>
      <c r="L18362" s="12">
        <v>7</v>
      </c>
      <c r="M18362" s="11"/>
      <c r="N18362" s="38">
        <f>I18362*(100-$B$4)*(100-$B$5)/10000</f>
        <v>1055.56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0.71</v>
      </c>
      <c r="H18363" s="9">
        <v>5.0000000000000001E-3</v>
      </c>
      <c r="I18363" s="10">
        <v>1228.8499999999999</v>
      </c>
      <c r="J18363" s="11"/>
      <c r="K18363" s="7"/>
      <c r="L18363" s="12">
        <v>7</v>
      </c>
      <c r="M18363" s="11"/>
      <c r="N18363" s="38">
        <f>I18363*(100-$B$4)*(100-$B$5)/10000</f>
        <v>1228.8499999999999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35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3">
        <v>378.16</v>
      </c>
      <c r="J18364" s="11"/>
      <c r="K18364" s="7"/>
      <c r="L18364" s="12">
        <v>7</v>
      </c>
      <c r="M18364" s="11"/>
      <c r="N18364" s="38">
        <f>I18364*(100-$B$4)*(100-$B$5)/10000</f>
        <v>378.16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5.0000000000000001E-3</v>
      </c>
      <c r="I18365" s="13">
        <v>472.64</v>
      </c>
      <c r="J18365" s="11"/>
      <c r="K18365" s="7"/>
      <c r="L18365" s="12">
        <v>7</v>
      </c>
      <c r="M18365" s="11"/>
      <c r="N18365" s="38">
        <f>I18365*(100-$B$4)*(100-$B$5)/10000</f>
        <v>472.64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</sheetData>
  <mergeCells count="1013">
    <mergeCell ref="A18324:Q18324"/>
    <mergeCell ref="A18325:Q18325"/>
    <mergeCell ref="A18328:Q18328"/>
    <mergeCell ref="A18329:Q18329"/>
    <mergeCell ref="A18332:Q18332"/>
    <mergeCell ref="A18333:Q18333"/>
    <mergeCell ref="A18341:Q18341"/>
    <mergeCell ref="A18349:Q18349"/>
    <mergeCell ref="A18350:Q18350"/>
    <mergeCell ref="A18357:Q18357"/>
    <mergeCell ref="A18175:Q18175"/>
    <mergeCell ref="A18176:Q18176"/>
    <mergeCell ref="A18183:Q18183"/>
    <mergeCell ref="A18186:Q18186"/>
    <mergeCell ref="A18187:Q18187"/>
    <mergeCell ref="A18188:Q18188"/>
    <mergeCell ref="A18213:Q18213"/>
    <mergeCell ref="A18238:Q18238"/>
    <mergeCell ref="A18263:Q18263"/>
    <mergeCell ref="A18288:Q18288"/>
    <mergeCell ref="A18290:Q18290"/>
    <mergeCell ref="A18291:Q18291"/>
    <mergeCell ref="A18292:Q18292"/>
    <mergeCell ref="A18301:Q18301"/>
    <mergeCell ref="A18309:Q18309"/>
    <mergeCell ref="A18315:Q18315"/>
    <mergeCell ref="A18323:Q18323"/>
    <mergeCell ref="A18118:Q18118"/>
    <mergeCell ref="A18119:Q18119"/>
    <mergeCell ref="A18129:Q18129"/>
    <mergeCell ref="A18131:Q18131"/>
    <mergeCell ref="A18135:Q18135"/>
    <mergeCell ref="A18136:Q18136"/>
    <mergeCell ref="A18137:Q18137"/>
    <mergeCell ref="A18139:Q18139"/>
    <mergeCell ref="A18142:Q18142"/>
    <mergeCell ref="A18144:Q18144"/>
    <mergeCell ref="A18145:Q18145"/>
    <mergeCell ref="A18146:Q18146"/>
    <mergeCell ref="A18151:Q18151"/>
    <mergeCell ref="A18156:Q18156"/>
    <mergeCell ref="A18161:Q18161"/>
    <mergeCell ref="A18162:Q18162"/>
    <mergeCell ref="A18168:Q18168"/>
    <mergeCell ref="A17862:Q17862"/>
    <mergeCell ref="A17863:Q17863"/>
    <mergeCell ref="A17880:Q17880"/>
    <mergeCell ref="A17897:Q17897"/>
    <mergeCell ref="A17914:Q17914"/>
    <mergeCell ref="A17931:Q17931"/>
    <mergeCell ref="A17948:Q17948"/>
    <mergeCell ref="A17949:Q17949"/>
    <mergeCell ref="A17982:Q17982"/>
    <mergeCell ref="A18015:Q18015"/>
    <mergeCell ref="A18016:Q18016"/>
    <mergeCell ref="A18017:Q18017"/>
    <mergeCell ref="A18026:Q18026"/>
    <mergeCell ref="A18055:Q18055"/>
    <mergeCell ref="A18069:Q18069"/>
    <mergeCell ref="A18082:Q18082"/>
    <mergeCell ref="A18115:Q18115"/>
    <mergeCell ref="A17375:Q17375"/>
    <mergeCell ref="A17408:Q17408"/>
    <mergeCell ref="A17441:Q17441"/>
    <mergeCell ref="A17474:Q17474"/>
    <mergeCell ref="A17507:Q17507"/>
    <mergeCell ref="A17520:Q17520"/>
    <mergeCell ref="A17521:Q17521"/>
    <mergeCell ref="A17556:Q17556"/>
    <mergeCell ref="A17591:Q17591"/>
    <mergeCell ref="A17626:Q17626"/>
    <mergeCell ref="A17661:Q17661"/>
    <mergeCell ref="A17696:Q17696"/>
    <mergeCell ref="A17697:Q17697"/>
    <mergeCell ref="A17730:Q17730"/>
    <mergeCell ref="A17763:Q17763"/>
    <mergeCell ref="A17796:Q17796"/>
    <mergeCell ref="A17829:Q17829"/>
    <mergeCell ref="A17211:Q17211"/>
    <mergeCell ref="A17224:Q17224"/>
    <mergeCell ref="A17237:Q17237"/>
    <mergeCell ref="A17250:Q17250"/>
    <mergeCell ref="A17263:Q17263"/>
    <mergeCell ref="A17264:Q17264"/>
    <mergeCell ref="A17269:Q17269"/>
    <mergeCell ref="A17272:Q17272"/>
    <mergeCell ref="A17277:Q17277"/>
    <mergeCell ref="A17282:Q17282"/>
    <mergeCell ref="A17287:Q17287"/>
    <mergeCell ref="A17292:Q17292"/>
    <mergeCell ref="A17297:Q17297"/>
    <mergeCell ref="A17302:Q17302"/>
    <mergeCell ref="A17340:Q17340"/>
    <mergeCell ref="A17341:Q17341"/>
    <mergeCell ref="A17342:Q17342"/>
    <mergeCell ref="A16619:Q16619"/>
    <mergeCell ref="A16760:Q16760"/>
    <mergeCell ref="A16902:Q16902"/>
    <mergeCell ref="A16920:Q16920"/>
    <mergeCell ref="A16921:Q16921"/>
    <mergeCell ref="A16970:Q16970"/>
    <mergeCell ref="A17019:Q17019"/>
    <mergeCell ref="A17044:Q17044"/>
    <mergeCell ref="A17069:Q17069"/>
    <mergeCell ref="A17078:Q17078"/>
    <mergeCell ref="A17095:Q17095"/>
    <mergeCell ref="A17112:Q17112"/>
    <mergeCell ref="A17121:Q17121"/>
    <mergeCell ref="A17122:Q17122"/>
    <mergeCell ref="A17159:Q17159"/>
    <mergeCell ref="A17197:Q17197"/>
    <mergeCell ref="A17198:Q17198"/>
    <mergeCell ref="A15201:Q15201"/>
    <mergeCell ref="A15224:Q15224"/>
    <mergeCell ref="A15273:Q15273"/>
    <mergeCell ref="A15322:Q15322"/>
    <mergeCell ref="A15371:Q15371"/>
    <mergeCell ref="A15420:Q15420"/>
    <mergeCell ref="A15443:Q15443"/>
    <mergeCell ref="A15466:Q15466"/>
    <mergeCell ref="A15489:Q15489"/>
    <mergeCell ref="A15490:Q15490"/>
    <mergeCell ref="A15631:Q15631"/>
    <mergeCell ref="A15773:Q15773"/>
    <mergeCell ref="A15914:Q15914"/>
    <mergeCell ref="A16055:Q16055"/>
    <mergeCell ref="A16196:Q16196"/>
    <mergeCell ref="A16337:Q16337"/>
    <mergeCell ref="A16478:Q16478"/>
    <mergeCell ref="A15037:Q15037"/>
    <mergeCell ref="A15038:Q15038"/>
    <mergeCell ref="A15040:Q15040"/>
    <mergeCell ref="A15041:Q15041"/>
    <mergeCell ref="A15044:Q15044"/>
    <mergeCell ref="A15045:Q15045"/>
    <mergeCell ref="A15048:Q15048"/>
    <mergeCell ref="A15049:Q15049"/>
    <mergeCell ref="A15051:Q15051"/>
    <mergeCell ref="A15052:Q15052"/>
    <mergeCell ref="A15059:Q15059"/>
    <mergeCell ref="A15060:Q15060"/>
    <mergeCell ref="A15080:Q15080"/>
    <mergeCell ref="A15101:Q15101"/>
    <mergeCell ref="A15102:Q15102"/>
    <mergeCell ref="A15103:Q15103"/>
    <mergeCell ref="A15152:Q15152"/>
    <mergeCell ref="A14947:Q14947"/>
    <mergeCell ref="A14954:Q14954"/>
    <mergeCell ref="A14958:Q14958"/>
    <mergeCell ref="A14962:Q14962"/>
    <mergeCell ref="A14969:Q14969"/>
    <mergeCell ref="A14976:Q14976"/>
    <mergeCell ref="A14980:Q14980"/>
    <mergeCell ref="A14984:Q14984"/>
    <mergeCell ref="A14991:Q14991"/>
    <mergeCell ref="A14998:Q14998"/>
    <mergeCell ref="A15002:Q15002"/>
    <mergeCell ref="A15006:Q15006"/>
    <mergeCell ref="A15010:Q15010"/>
    <mergeCell ref="A15017:Q15017"/>
    <mergeCell ref="A15018:Q15018"/>
    <mergeCell ref="A15023:Q15023"/>
    <mergeCell ref="A15031:Q15031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5:Q14725"/>
    <mergeCell ref="A14726:Q14726"/>
    <mergeCell ref="A14727:Q14727"/>
    <mergeCell ref="A14800:Q14800"/>
    <mergeCell ref="A14873:Q14873"/>
    <mergeCell ref="A14946:Q14946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2024-05-16T01:54:04Z</dcterms:modified>
</cp:coreProperties>
</file>