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1564A9E-F9B1-4C7B-8085-B8E7FBB074B5}" xr6:coauthVersionLast="47" xr6:coauthVersionMax="47" xr10:uidLastSave="{00000000-0000-0000-0000-000000000000}"/>
  <bookViews>
    <workbookView xWindow="15" yWindow="15" windowWidth="25575" windowHeight="137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P6" i="1" s="1"/>
  <c r="O16" i="1"/>
  <c r="N16" i="1"/>
  <c r="Q15" i="1"/>
  <c r="P15" i="1"/>
  <c r="O15" i="1"/>
  <c r="N15" i="1"/>
  <c r="Q14" i="1"/>
  <c r="P14" i="1"/>
  <c r="O14" i="1"/>
  <c r="N14" i="1"/>
  <c r="Q6" i="1"/>
  <c r="M6" i="1"/>
  <c r="O6" i="1" l="1"/>
</calcChain>
</file>

<file path=xl/sharedStrings.xml><?xml version="1.0" encoding="utf-8"?>
<sst xmlns="http://schemas.openxmlformats.org/spreadsheetml/2006/main" count="111647" uniqueCount="36479">
  <si>
    <t>Прайс-лист на 23.04.2024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</si>
  <si>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</si>
  <si>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</si>
  <si>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</si>
  <si>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</si>
  <si>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</si>
  <si>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</si>
  <si>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</si>
  <si>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</si>
  <si>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</si>
  <si>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</si>
  <si>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</si>
  <si>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</si>
  <si>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</si>
  <si>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</si>
  <si>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</si>
  <si>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</si>
  <si>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</si>
  <si>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</si>
  <si>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</si>
  <si>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</si>
  <si>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</si>
  <si>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</si>
  <si>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</si>
  <si>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</si>
  <si>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</si>
  <si>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</si>
  <si>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</si>
  <si>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</si>
  <si>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</si>
  <si>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</si>
  <si>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</si>
  <si>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</si>
  <si>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</si>
  <si>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</si>
  <si>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</si>
  <si>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</si>
  <si>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</si>
  <si>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</si>
  <si>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</si>
  <si>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</si>
  <si>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</si>
  <si>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</si>
  <si>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</si>
  <si>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</si>
  <si>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</si>
  <si>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</si>
  <si>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</si>
  <si>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</si>
  <si>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</si>
  <si>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</si>
  <si>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</si>
  <si>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</si>
  <si>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</si>
  <si>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</si>
  <si>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</si>
  <si>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</si>
  <si>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</si>
  <si>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</si>
  <si>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</si>
  <si>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</si>
  <si>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</si>
  <si>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</si>
  <si>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</si>
  <si>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</si>
  <si>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</si>
  <si>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</si>
  <si>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</si>
  <si>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</si>
  <si>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</si>
  <si>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</si>
  <si>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</si>
  <si>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</si>
  <si>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</si>
  <si>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</si>
  <si>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</si>
  <si>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</si>
  <si>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</si>
  <si>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</si>
  <si>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</si>
  <si>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</si>
  <si>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</si>
  <si>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</si>
  <si>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</si>
  <si>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</si>
  <si>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</si>
  <si>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</si>
  <si>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</si>
  <si>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</si>
  <si>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</si>
  <si>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</si>
  <si>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</si>
  <si>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</si>
  <si>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</si>
  <si>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</si>
  <si>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</si>
  <si>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</si>
  <si>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</si>
  <si>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</si>
  <si>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</si>
  <si>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</si>
  <si>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</si>
  <si>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</si>
  <si>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</si>
  <si>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</si>
  <si>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</si>
  <si>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</si>
  <si>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</si>
  <si>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</si>
  <si>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</si>
  <si>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</si>
  <si>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</si>
  <si>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</si>
  <si>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</si>
  <si>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</si>
  <si>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</si>
  <si>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</si>
  <si>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</si>
  <si>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</si>
  <si>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</si>
  <si>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</si>
  <si>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</si>
  <si>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</si>
  <si>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</si>
  <si>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</si>
  <si>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</si>
  <si>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</si>
  <si>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</si>
  <si>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</si>
  <si>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</si>
  <si>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</si>
  <si>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</si>
  <si>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</si>
  <si>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</si>
  <si>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</si>
  <si>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</si>
  <si>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</si>
  <si>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</si>
  <si>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</si>
  <si>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</si>
  <si>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</si>
  <si>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</si>
  <si>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</si>
  <si>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</si>
  <si>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</si>
  <si>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</si>
  <si>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</si>
  <si>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</si>
  <si>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</si>
  <si>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</si>
  <si>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</si>
  <si>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</si>
  <si>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</si>
  <si>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</si>
  <si>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</si>
  <si>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</si>
  <si>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</si>
  <si>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</si>
  <si>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</si>
  <si>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</si>
  <si>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</si>
  <si>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</si>
  <si>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</si>
  <si>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</si>
  <si>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</si>
  <si>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</si>
  <si>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</si>
  <si>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</si>
  <si>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</si>
  <si>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</si>
  <si>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</si>
  <si>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</si>
  <si>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</si>
  <si>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</si>
  <si>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</si>
  <si>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</si>
  <si>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</si>
  <si>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</si>
  <si>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</si>
  <si>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</si>
  <si>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</si>
  <si>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</si>
  <si>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</si>
  <si>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</si>
  <si>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</si>
  <si>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</si>
  <si>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</si>
  <si>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</si>
  <si>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</si>
  <si>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</si>
  <si>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</si>
  <si>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</si>
  <si>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</si>
  <si>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</si>
  <si>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</si>
  <si>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</si>
  <si>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</si>
  <si>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</si>
  <si>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</si>
  <si>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</si>
  <si>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</si>
  <si>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</si>
  <si>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</si>
  <si>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</si>
  <si>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</si>
  <si>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</si>
  <si>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</si>
  <si>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</si>
  <si>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</si>
  <si>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</si>
  <si>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</si>
  <si>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</si>
  <si>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</si>
  <si>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</si>
  <si>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</si>
  <si>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</si>
  <si>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</si>
  <si>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</si>
  <si>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</si>
  <si>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</si>
  <si>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</si>
  <si>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</si>
  <si>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</si>
  <si>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</si>
  <si>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</si>
  <si>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</si>
  <si>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</si>
  <si>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</si>
  <si>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</si>
  <si>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</si>
  <si>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</si>
  <si>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</si>
  <si>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</si>
  <si>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</si>
  <si>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</si>
  <si>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</si>
  <si>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</si>
  <si>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</si>
  <si>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</si>
  <si>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</si>
  <si>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</si>
  <si>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</si>
  <si>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</si>
  <si>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</si>
  <si>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</si>
  <si>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</si>
  <si>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</si>
  <si>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</si>
  <si>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</si>
  <si>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</si>
  <si>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</si>
  <si>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</si>
  <si>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</si>
  <si>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</si>
  <si>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</si>
  <si>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</si>
  <si>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</si>
  <si>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</si>
  <si>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</si>
  <si>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</si>
  <si>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</si>
  <si>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</si>
  <si>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</si>
  <si>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</si>
  <si>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</si>
  <si>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</si>
  <si>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</si>
  <si>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</si>
  <si>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</si>
  <si>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</si>
  <si>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</si>
  <si>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</si>
  <si>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</si>
  <si>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</si>
  <si>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</si>
  <si>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</si>
  <si>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</si>
  <si>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</si>
  <si>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</si>
  <si>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</si>
  <si>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</si>
  <si>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</si>
  <si>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</si>
  <si>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</si>
  <si>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</si>
  <si>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</si>
  <si>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</si>
  <si>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</si>
  <si>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</si>
  <si>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</si>
  <si>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</si>
  <si>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</si>
  <si>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</si>
  <si>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</si>
  <si>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</si>
  <si>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</si>
  <si>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</si>
  <si>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</si>
  <si>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</si>
  <si>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</si>
  <si>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</si>
  <si>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</si>
  <si>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</si>
  <si>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</si>
  <si>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</si>
  <si>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</si>
  <si>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</si>
  <si>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</si>
  <si>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</si>
  <si>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</si>
  <si>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</si>
  <si>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</si>
  <si>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</si>
  <si>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</si>
  <si>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</si>
  <si>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</si>
  <si>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</si>
  <si>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</si>
  <si>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</si>
  <si>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</si>
  <si>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</si>
  <si>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</si>
  <si>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</si>
  <si>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</si>
  <si>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</si>
  <si>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</si>
  <si>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</si>
  <si>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</si>
  <si>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</si>
  <si>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</si>
  <si>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</si>
  <si>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</si>
  <si>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</si>
  <si>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</si>
  <si>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</si>
  <si>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</si>
  <si>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</si>
  <si>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</si>
  <si>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</si>
  <si>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</si>
  <si>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</si>
  <si>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</si>
  <si>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</si>
  <si>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</si>
  <si>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</si>
  <si>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</si>
  <si>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</si>
  <si>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</si>
  <si>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</si>
  <si>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</si>
  <si>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</si>
  <si>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</si>
  <si>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</si>
  <si>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</si>
  <si>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</si>
  <si>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</si>
  <si>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</si>
  <si>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</si>
  <si>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</si>
  <si>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</si>
  <si>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</si>
  <si>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</si>
  <si>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</si>
  <si>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</si>
  <si>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</si>
  <si>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</si>
  <si>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</si>
  <si>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</si>
  <si>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</si>
  <si>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</si>
  <si>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</si>
  <si>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</si>
  <si>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</si>
  <si>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</si>
  <si>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</si>
  <si>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</si>
  <si>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</si>
  <si>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</si>
  <si>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</si>
  <si>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</si>
  <si>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</si>
  <si>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</si>
  <si>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</si>
  <si>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</si>
  <si>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</si>
  <si>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</si>
  <si>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</si>
  <si>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</si>
  <si>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</si>
  <si>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</si>
  <si>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</si>
  <si>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</si>
  <si>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</si>
  <si>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</si>
  <si>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</si>
  <si>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</si>
  <si>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</si>
  <si>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</si>
  <si>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</si>
  <si>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</si>
  <si>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</si>
  <si>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</si>
  <si>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</si>
  <si>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</si>
  <si>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</si>
  <si>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</si>
  <si>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</si>
  <si>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</si>
  <si>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</si>
  <si>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</si>
  <si>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</si>
  <si>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</si>
  <si>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</si>
  <si>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</si>
  <si>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</si>
  <si>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</si>
  <si>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</si>
  <si>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</si>
  <si>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</si>
  <si>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</si>
  <si>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</si>
  <si>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</si>
  <si>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</si>
  <si>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</si>
  <si>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</si>
  <si>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</si>
  <si>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</si>
  <si>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</si>
  <si>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</si>
  <si>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</si>
  <si>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</si>
  <si>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</si>
  <si>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</si>
  <si>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</si>
  <si>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</si>
  <si>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</si>
  <si>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</si>
  <si>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</si>
  <si>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</si>
  <si>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</si>
  <si>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</si>
  <si>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</si>
  <si>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</si>
  <si>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</si>
  <si>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</si>
  <si>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</si>
  <si>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</si>
  <si>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</si>
  <si>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</si>
  <si>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</si>
  <si>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</si>
  <si>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</si>
  <si>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</si>
  <si>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</si>
  <si>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</si>
  <si>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</si>
  <si>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</si>
  <si>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</si>
  <si>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</si>
  <si>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</si>
  <si>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</si>
  <si>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</si>
  <si>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</si>
  <si>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</si>
  <si>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</si>
  <si>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</si>
  <si>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</si>
  <si>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</si>
  <si>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</si>
  <si>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</si>
  <si>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</si>
  <si>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</si>
  <si>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</si>
  <si>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</si>
  <si>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</si>
  <si>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</si>
  <si>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</si>
  <si>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</si>
  <si>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</si>
  <si>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</si>
  <si>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</si>
  <si>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</si>
  <si>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</si>
  <si>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</si>
  <si>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</si>
  <si>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</si>
  <si>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</si>
  <si>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</si>
  <si>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</si>
  <si>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</si>
  <si>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</si>
  <si>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</si>
  <si>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</si>
  <si>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</si>
  <si>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</si>
  <si>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</si>
  <si>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</si>
  <si>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</si>
  <si>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</si>
  <si>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</si>
  <si>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</si>
  <si>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</si>
  <si>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</si>
  <si>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</si>
  <si>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</si>
  <si>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</si>
  <si>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</si>
  <si>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</si>
  <si>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</si>
  <si>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</si>
  <si>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</si>
  <si>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</si>
  <si>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</si>
  <si>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</si>
  <si>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</si>
  <si>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</si>
  <si>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</si>
  <si>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</si>
  <si>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</si>
  <si>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</si>
  <si>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</si>
  <si>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</si>
  <si>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</si>
  <si>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</si>
  <si>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</si>
  <si>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</si>
  <si>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</si>
  <si>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</si>
  <si>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</si>
  <si>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</si>
  <si>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</si>
  <si>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</si>
  <si>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</si>
  <si>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</si>
  <si>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</si>
  <si>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</si>
  <si>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</si>
  <si>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</si>
  <si>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</si>
  <si>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</si>
  <si>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</si>
  <si>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</si>
  <si>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</si>
  <si>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</si>
  <si>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</si>
  <si>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</si>
  <si>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</si>
  <si>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</si>
  <si>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</si>
  <si>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</si>
  <si>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</si>
  <si>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</si>
  <si>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</si>
  <si>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</si>
  <si>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</si>
  <si>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</si>
  <si>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</si>
  <si>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</si>
  <si>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</si>
  <si>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</si>
  <si>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</si>
  <si>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</si>
  <si>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</si>
  <si>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</si>
  <si>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</si>
  <si>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</si>
  <si>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</si>
  <si>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</si>
  <si>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</si>
  <si>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</si>
  <si>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</si>
  <si>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</si>
  <si>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</si>
  <si>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</si>
  <si>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</si>
  <si>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</si>
  <si>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</si>
  <si>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</si>
  <si>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</si>
  <si>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</si>
  <si>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</si>
  <si>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</si>
  <si>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</si>
  <si>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</si>
  <si>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</si>
  <si>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</si>
  <si>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</si>
  <si>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</si>
  <si>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</si>
  <si>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</si>
  <si>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</si>
  <si>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</si>
  <si>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</si>
  <si>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</si>
  <si>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</si>
  <si>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</si>
  <si>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</si>
  <si>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</si>
  <si>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</si>
  <si>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</si>
  <si>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</si>
  <si>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</si>
  <si>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</si>
  <si>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</si>
  <si>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</si>
  <si>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</si>
  <si>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</si>
  <si>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</si>
  <si>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</si>
  <si>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</si>
  <si>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</si>
  <si>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</si>
  <si>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</si>
  <si>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</si>
  <si>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</si>
  <si>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</si>
  <si>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</si>
  <si>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</si>
  <si>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</si>
  <si>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</si>
  <si>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</si>
  <si>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</si>
  <si>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</si>
  <si>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</si>
  <si>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</si>
  <si>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</si>
  <si>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</si>
  <si>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</si>
  <si>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</si>
  <si>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</si>
  <si>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</si>
  <si>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</si>
  <si>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</si>
  <si>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</si>
  <si>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</si>
  <si>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</si>
  <si>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</si>
  <si>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</si>
  <si>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</si>
  <si>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</si>
  <si>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</si>
  <si>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</si>
  <si>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</si>
  <si>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</si>
  <si>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</si>
  <si>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</si>
  <si>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</si>
  <si>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</si>
  <si>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</si>
  <si>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</si>
  <si>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</si>
  <si>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</si>
  <si>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</si>
  <si>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</si>
  <si>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</si>
  <si>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</si>
  <si>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</si>
  <si>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</si>
  <si>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</si>
  <si>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</si>
  <si>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</si>
  <si>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</si>
  <si>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</si>
  <si>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</si>
  <si>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</si>
  <si>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</si>
  <si>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</si>
  <si>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</si>
  <si>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</si>
  <si>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</si>
  <si>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</si>
  <si>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</si>
  <si>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</si>
  <si>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</si>
  <si>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</si>
  <si>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</si>
  <si>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</si>
  <si>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</si>
  <si>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</si>
  <si>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</si>
  <si>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</si>
  <si>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</si>
  <si>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</si>
  <si>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</si>
  <si>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</si>
  <si>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</si>
  <si>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</si>
  <si>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</si>
  <si>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</si>
  <si>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</si>
  <si>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</si>
  <si>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</si>
  <si>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</si>
  <si>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</si>
  <si>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</si>
  <si>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</si>
  <si>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</si>
  <si>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</si>
  <si>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</si>
  <si>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</si>
  <si>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</si>
  <si>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</si>
  <si>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</si>
  <si>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</si>
  <si>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</si>
  <si>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</si>
  <si>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</si>
  <si>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</si>
  <si>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</si>
  <si>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</si>
  <si>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</si>
  <si>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</si>
  <si>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</si>
  <si>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</si>
  <si>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</si>
  <si>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</si>
  <si>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</si>
  <si>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</si>
  <si>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</si>
  <si>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</si>
  <si>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</si>
  <si>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</si>
  <si>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</si>
  <si>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</si>
  <si>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</si>
  <si>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</si>
  <si>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</si>
  <si>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</si>
  <si>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</si>
  <si>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</si>
  <si>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</si>
  <si>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</si>
  <si>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</si>
  <si>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</si>
  <si>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</si>
  <si>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</si>
  <si>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</si>
  <si>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</si>
  <si>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</si>
  <si>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</si>
  <si>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</si>
  <si>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</si>
  <si>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</si>
  <si>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</si>
  <si>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</si>
  <si>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</si>
  <si>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</si>
  <si>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</si>
  <si>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</si>
  <si>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</si>
  <si>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</si>
  <si>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</si>
  <si>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</si>
  <si>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</si>
  <si>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</si>
  <si>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</si>
  <si>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</si>
  <si>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</si>
  <si>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</si>
  <si>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</si>
  <si>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</si>
  <si>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</si>
  <si>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</si>
  <si>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</si>
  <si>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</si>
  <si>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</si>
  <si>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</si>
  <si>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</si>
  <si>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</si>
  <si>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</si>
  <si>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</si>
  <si>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</si>
  <si>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</si>
  <si>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</si>
  <si>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</si>
  <si>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</si>
  <si>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</si>
  <si>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</si>
  <si>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</si>
  <si>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</si>
  <si>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</si>
  <si>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</si>
  <si>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</si>
  <si>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</si>
  <si>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</si>
  <si>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</si>
  <si>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</si>
  <si>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</si>
  <si>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</si>
  <si>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</si>
  <si>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</si>
  <si>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</si>
  <si>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</si>
  <si>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</si>
  <si>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</si>
  <si>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</si>
  <si>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</si>
  <si>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</si>
  <si>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</si>
  <si>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</si>
  <si>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</si>
  <si>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</si>
  <si>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</si>
  <si>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</si>
  <si>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</si>
  <si>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</si>
  <si>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</si>
  <si>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</si>
  <si>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</si>
  <si>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</si>
  <si>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</si>
  <si>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</si>
  <si>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</si>
  <si>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</si>
  <si>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</si>
  <si>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</si>
  <si>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</si>
  <si>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</si>
  <si>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</si>
  <si>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</si>
  <si>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</si>
  <si>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</si>
  <si>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</si>
  <si>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</si>
  <si>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</si>
  <si>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</si>
  <si>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</si>
  <si>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</si>
  <si>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</si>
  <si>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</si>
  <si>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</si>
  <si>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</si>
  <si>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</si>
  <si>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</si>
  <si>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</si>
  <si>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</si>
  <si>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</si>
  <si>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</si>
  <si>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</si>
  <si>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</si>
  <si>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</si>
  <si>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</si>
  <si>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</si>
  <si>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</si>
  <si>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</si>
  <si>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</si>
  <si>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</si>
  <si>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</si>
  <si>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</si>
  <si>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</si>
  <si>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</si>
  <si>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</si>
  <si>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</si>
  <si>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</si>
  <si>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</si>
  <si>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</si>
  <si>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</si>
  <si>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</si>
  <si>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</si>
  <si>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</si>
  <si>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</si>
  <si>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</si>
  <si>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</si>
  <si>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</si>
  <si>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</si>
  <si>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</si>
  <si>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</si>
  <si>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</si>
  <si>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</si>
  <si>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</si>
  <si>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</si>
  <si>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</si>
  <si>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</si>
  <si>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</si>
  <si>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</si>
  <si>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</si>
  <si>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</si>
  <si>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</si>
  <si>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</si>
  <si>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</si>
  <si>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</si>
  <si>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</si>
  <si>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</si>
  <si>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</si>
  <si>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</si>
  <si>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</si>
  <si>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</si>
  <si>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</si>
  <si>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</si>
  <si>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</si>
  <si>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</si>
  <si>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</si>
  <si>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</si>
  <si>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</si>
  <si>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</si>
  <si>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</si>
  <si>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</si>
  <si>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</si>
  <si>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</si>
  <si>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</si>
  <si>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</si>
  <si>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</si>
  <si>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</si>
  <si>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</si>
  <si>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</si>
  <si>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</si>
  <si>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</si>
  <si>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</si>
  <si>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</si>
  <si>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</si>
  <si>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</si>
  <si>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</si>
  <si>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</si>
  <si>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</si>
  <si>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</si>
  <si>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</si>
  <si>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</si>
  <si>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</si>
  <si>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</si>
  <si>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</si>
  <si>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</si>
  <si>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</si>
  <si>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</si>
  <si>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</si>
  <si>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</si>
  <si>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</si>
  <si>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</si>
  <si>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</si>
  <si>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</si>
  <si>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</si>
  <si>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</si>
  <si>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</si>
  <si>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</si>
  <si>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</si>
  <si>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</si>
  <si>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</si>
  <si>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</si>
  <si>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</si>
  <si>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</si>
  <si>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</si>
  <si>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</si>
  <si>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</si>
  <si>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</si>
  <si>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</si>
  <si>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</si>
  <si>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</si>
  <si>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</si>
  <si>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</si>
  <si>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</si>
  <si>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</si>
  <si>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</si>
  <si>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</si>
  <si>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</si>
  <si>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</si>
  <si>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</si>
  <si>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</si>
  <si>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</si>
  <si>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</si>
  <si>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</si>
  <si>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</si>
  <si>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</si>
  <si>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</si>
  <si>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</si>
  <si>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</si>
  <si>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</si>
  <si>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</si>
  <si>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</si>
  <si>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</si>
  <si>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</si>
  <si>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</si>
  <si>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</si>
  <si>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</si>
  <si>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</si>
  <si>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</si>
  <si>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</si>
  <si>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</si>
  <si>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</si>
  <si>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</si>
  <si>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</si>
  <si>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</si>
  <si>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</si>
  <si>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</si>
  <si>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</si>
  <si>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</si>
  <si>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</si>
  <si>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</si>
  <si>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</si>
  <si>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</si>
  <si>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</si>
  <si>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</si>
  <si>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</si>
  <si>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</si>
  <si>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</si>
  <si>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</si>
  <si>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</si>
  <si>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</si>
  <si>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</si>
  <si>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</si>
  <si>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</si>
  <si>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</si>
  <si>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</si>
  <si>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</si>
  <si>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</si>
  <si>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</si>
  <si>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</si>
  <si>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</si>
  <si>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</si>
  <si>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</si>
  <si>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</si>
  <si>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</si>
  <si>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</si>
  <si>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</si>
  <si>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</si>
  <si>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</si>
  <si>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</si>
  <si>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</si>
  <si>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</si>
  <si>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</si>
  <si>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</si>
  <si>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</si>
  <si>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</si>
  <si>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</si>
  <si>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</si>
  <si>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</si>
  <si>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</si>
  <si>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</si>
  <si>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</si>
  <si>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</si>
  <si>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</si>
  <si>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</si>
  <si>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</si>
  <si>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</si>
  <si>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</si>
  <si>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</si>
  <si>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</si>
  <si>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</si>
  <si>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</si>
  <si>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</si>
  <si>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</si>
  <si>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</si>
  <si>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</si>
  <si>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</si>
  <si>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</si>
  <si>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</si>
  <si>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</si>
  <si>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</si>
  <si>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</si>
  <si>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</si>
  <si>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</si>
  <si>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</si>
  <si>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</si>
  <si>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</si>
  <si>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</si>
  <si>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</si>
  <si>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</si>
  <si>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</si>
  <si>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</si>
  <si>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</si>
  <si>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</si>
  <si>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</si>
  <si>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</si>
  <si>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</si>
  <si>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</si>
  <si>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</si>
  <si>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</si>
  <si>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</si>
  <si>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</si>
  <si>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</si>
  <si>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</si>
  <si>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</si>
  <si>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</si>
  <si>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</si>
  <si>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</si>
  <si>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</si>
  <si>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</si>
  <si>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</si>
  <si>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</si>
  <si>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</si>
  <si>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</si>
  <si>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</si>
  <si>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</si>
  <si>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</si>
  <si>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</si>
  <si>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</si>
  <si>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</si>
  <si>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</si>
  <si>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</si>
  <si>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</si>
  <si>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</si>
  <si>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</si>
  <si>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</si>
  <si>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</si>
  <si>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</si>
  <si>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</si>
  <si>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</si>
  <si>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</si>
  <si>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</si>
  <si>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</si>
  <si>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</si>
  <si>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</si>
  <si>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</si>
  <si>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</si>
  <si>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</si>
  <si>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</si>
  <si>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</si>
  <si>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</si>
  <si>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</si>
  <si>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</si>
  <si>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</si>
  <si>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</si>
  <si>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</si>
  <si>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</si>
  <si>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</si>
  <si>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</si>
  <si>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</si>
  <si>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</si>
  <si>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</si>
  <si>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</si>
  <si>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</si>
  <si>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</si>
  <si>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</si>
  <si>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</si>
  <si>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</si>
  <si>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</si>
  <si>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</si>
  <si>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</si>
  <si>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</si>
  <si>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</si>
  <si>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</si>
  <si>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</si>
  <si>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</si>
  <si>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</si>
  <si>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</si>
  <si>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</si>
  <si>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</si>
  <si>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</si>
  <si>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</si>
  <si>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</si>
  <si>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</si>
  <si>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</si>
  <si>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</si>
  <si>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</si>
  <si>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</si>
  <si>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</si>
  <si>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</si>
  <si>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</si>
  <si>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</si>
  <si>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</si>
  <si>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</si>
  <si>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</si>
  <si>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</si>
  <si>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</si>
  <si>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</si>
  <si>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</si>
  <si>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</si>
  <si>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</si>
  <si>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</si>
  <si>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</si>
  <si>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</si>
  <si>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</si>
  <si>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</si>
  <si>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</si>
  <si>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</si>
  <si>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</si>
  <si>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</si>
  <si>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</si>
  <si>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</si>
  <si>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</si>
  <si>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</si>
  <si>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</si>
  <si>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</si>
  <si>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</si>
  <si>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</si>
  <si>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</si>
  <si>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</si>
  <si>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</si>
  <si>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</si>
  <si>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</si>
  <si>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</si>
  <si>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</si>
  <si>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</si>
  <si>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</si>
  <si>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</si>
  <si>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</si>
  <si>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</si>
  <si>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</si>
  <si>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</si>
  <si>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</si>
  <si>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</si>
  <si>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</si>
  <si>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</si>
  <si>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</si>
  <si>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</si>
  <si>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</si>
  <si>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</si>
  <si>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</si>
  <si>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</si>
  <si>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</si>
  <si>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</si>
  <si>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</si>
  <si>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</si>
  <si>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</si>
  <si>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</si>
  <si>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</si>
  <si>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</si>
  <si>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</si>
  <si>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</si>
  <si>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</si>
  <si>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</si>
  <si>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</si>
  <si>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</si>
  <si>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</si>
  <si>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</si>
  <si>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</si>
  <si>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</si>
  <si>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</si>
  <si>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</si>
  <si>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</si>
  <si>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</si>
  <si>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</si>
  <si>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</si>
  <si>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</si>
  <si>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</si>
  <si>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</si>
  <si>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</si>
  <si>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</si>
  <si>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</si>
  <si>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</si>
  <si>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</si>
  <si>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</si>
  <si>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</si>
  <si>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</si>
  <si>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</si>
  <si>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</si>
  <si>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</si>
  <si>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</si>
  <si>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</si>
  <si>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</si>
  <si>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</si>
  <si>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</si>
  <si>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</si>
  <si>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</si>
  <si>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</si>
  <si>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</si>
  <si>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</si>
  <si>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</si>
  <si>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</si>
  <si>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</si>
  <si>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</si>
  <si>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</si>
  <si>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</si>
  <si>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</si>
  <si>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</si>
  <si>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</si>
  <si>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</si>
  <si>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</si>
  <si>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</si>
  <si>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</si>
  <si>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</si>
  <si>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</si>
  <si>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</si>
  <si>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</si>
  <si>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</si>
  <si>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</si>
  <si>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</si>
  <si>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</si>
  <si>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</si>
  <si>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</si>
  <si>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</si>
  <si>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</si>
  <si>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</si>
  <si>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</si>
  <si>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</si>
  <si>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</si>
  <si>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</si>
  <si>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</si>
  <si>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</si>
  <si>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</si>
  <si>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</si>
  <si>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</si>
  <si>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</si>
  <si>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</si>
  <si>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</si>
  <si>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</si>
  <si>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</si>
  <si>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</si>
  <si>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</si>
  <si>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</si>
  <si>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</si>
  <si>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</si>
  <si>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</si>
  <si>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</si>
  <si>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</si>
  <si>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</si>
  <si>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</si>
  <si>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</si>
  <si>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</si>
  <si>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</si>
  <si>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</si>
  <si>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</si>
  <si>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</si>
  <si>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</si>
  <si>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</si>
  <si>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</si>
  <si>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</si>
  <si>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</si>
  <si>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</si>
  <si>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</si>
  <si>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</si>
  <si>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</si>
  <si>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</si>
  <si>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</si>
  <si>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</si>
  <si>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</si>
  <si>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</si>
  <si>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</si>
  <si>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</si>
  <si>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</si>
  <si>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</si>
  <si>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</si>
  <si>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</si>
  <si>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</si>
  <si>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</si>
  <si>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</si>
  <si>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</si>
  <si>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</si>
  <si>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</si>
  <si>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</si>
  <si>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</si>
  <si>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</si>
  <si>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</si>
  <si>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</si>
  <si>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</si>
  <si>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</si>
  <si>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</si>
  <si>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</si>
  <si>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</si>
  <si>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</si>
  <si>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</si>
  <si>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</si>
  <si>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</si>
  <si>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</si>
  <si>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</si>
  <si>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</si>
  <si>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</si>
  <si>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</si>
  <si>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</si>
  <si>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</si>
  <si>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</si>
  <si>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</si>
  <si>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</si>
  <si>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</si>
  <si>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</si>
  <si>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</si>
  <si>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</si>
  <si>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</si>
  <si>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</si>
  <si>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</si>
  <si>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</si>
  <si>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</si>
  <si>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</si>
  <si>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</si>
  <si>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</si>
  <si>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</si>
  <si>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</si>
  <si>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</si>
  <si>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</si>
  <si>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</si>
  <si>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</si>
  <si>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</si>
  <si>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</si>
  <si>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</si>
  <si>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</si>
  <si>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</si>
  <si>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</si>
  <si>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</si>
  <si>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</si>
  <si>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</si>
  <si>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</si>
  <si>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</si>
  <si>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</si>
  <si>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</si>
  <si>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</si>
  <si>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</si>
  <si>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</si>
  <si>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</si>
  <si>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</si>
  <si>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</si>
  <si>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</si>
  <si>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</si>
  <si>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</si>
  <si>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</si>
  <si>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</si>
  <si>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</si>
  <si>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</si>
  <si>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</si>
  <si>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</si>
  <si>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</si>
  <si>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</si>
  <si>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</si>
  <si>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</si>
  <si>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</si>
  <si>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</si>
  <si>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</si>
  <si>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</si>
  <si>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</si>
  <si>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</si>
  <si>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</si>
  <si>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</si>
  <si>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</si>
  <si>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</si>
  <si>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</si>
  <si>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</si>
  <si>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</si>
  <si>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</si>
  <si>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</si>
  <si>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</si>
  <si>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</si>
  <si>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</si>
  <si>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</si>
  <si>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</si>
  <si>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</si>
  <si>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</si>
  <si>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</si>
  <si>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</si>
  <si>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</si>
  <si>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</si>
  <si>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</si>
  <si>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</si>
  <si>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</si>
  <si>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</si>
  <si>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</si>
  <si>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</si>
  <si>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</si>
  <si>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</si>
  <si>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</si>
  <si>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</si>
  <si>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</si>
  <si>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</si>
  <si>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</si>
  <si>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</si>
  <si>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</si>
  <si>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</si>
  <si>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</si>
  <si>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</si>
  <si>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</si>
  <si>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</si>
  <si>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</si>
  <si>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</si>
  <si>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</si>
  <si>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</si>
  <si>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</si>
  <si>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</si>
  <si>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</si>
  <si>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</si>
  <si>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</si>
  <si>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</si>
  <si>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</si>
  <si>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</si>
  <si>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</si>
  <si>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</si>
  <si>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</si>
  <si>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</si>
  <si>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</si>
  <si>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</si>
  <si>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</si>
  <si>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</si>
  <si>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</si>
  <si>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</si>
  <si>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</si>
  <si>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</si>
  <si>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</si>
  <si>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</si>
  <si>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</si>
  <si>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</si>
  <si>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</si>
  <si>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</si>
  <si>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</si>
  <si>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</si>
  <si>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</si>
  <si>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</si>
  <si>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</si>
  <si>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</si>
  <si>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</si>
  <si>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</si>
  <si>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</si>
  <si>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</si>
  <si>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</si>
  <si>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</si>
  <si>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</si>
  <si>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</si>
  <si>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</si>
  <si>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</si>
  <si>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</si>
  <si>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</si>
  <si>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</si>
  <si>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</si>
  <si>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</si>
  <si>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</si>
  <si>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</si>
  <si>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</si>
  <si>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</si>
  <si>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</si>
  <si>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</si>
  <si>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</si>
  <si>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</si>
  <si>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</si>
  <si>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</si>
  <si>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</si>
  <si>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</si>
  <si>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</si>
  <si>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</si>
  <si>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</si>
  <si>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</si>
  <si>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</si>
  <si>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</si>
  <si>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</si>
  <si>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</si>
  <si>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</si>
  <si>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</si>
  <si>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</si>
  <si>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</si>
  <si>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</si>
  <si>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</si>
  <si>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</si>
  <si>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</si>
  <si>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</si>
  <si>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</si>
  <si>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</si>
  <si>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</si>
  <si>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</si>
  <si>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</si>
  <si>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</si>
  <si>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</si>
  <si>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</si>
  <si>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</si>
  <si>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</si>
  <si>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</si>
  <si>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</si>
  <si>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</si>
  <si>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</si>
  <si>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</si>
  <si>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</si>
  <si>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</si>
  <si>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</si>
  <si>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</si>
  <si>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</si>
  <si>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</si>
  <si>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</si>
  <si>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</si>
  <si>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</si>
  <si>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</si>
  <si>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</si>
  <si>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</si>
  <si>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</si>
  <si>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</si>
  <si>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</si>
  <si>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</si>
  <si>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</si>
  <si>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</si>
  <si>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</si>
  <si>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</si>
  <si>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</si>
  <si>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</si>
  <si>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</si>
  <si>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</si>
  <si>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</si>
  <si>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</si>
  <si>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</si>
  <si>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</si>
  <si>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</si>
  <si>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</si>
  <si>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</si>
  <si>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</si>
  <si>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</si>
  <si>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</si>
  <si>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</si>
  <si>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</si>
  <si>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</si>
  <si>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</si>
  <si>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</si>
  <si>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</si>
  <si>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</si>
  <si>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</si>
  <si>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</si>
  <si>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</si>
  <si>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</si>
  <si>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</si>
  <si>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</si>
  <si>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</si>
  <si>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</si>
  <si>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</si>
  <si>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</si>
  <si>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</si>
  <si>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</si>
  <si>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</si>
  <si>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</si>
  <si>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</si>
  <si>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</si>
  <si>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</si>
  <si>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</si>
  <si>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</si>
  <si>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</si>
  <si>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</si>
  <si>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</si>
  <si>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</si>
  <si>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</si>
  <si>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</si>
  <si>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</si>
  <si>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</si>
  <si>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</si>
  <si>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</si>
  <si>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</si>
  <si>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</si>
  <si>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</si>
  <si>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</si>
  <si>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</si>
  <si>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</si>
  <si>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</si>
  <si>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</si>
  <si>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</si>
  <si>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</si>
  <si>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</si>
  <si>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</si>
  <si>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</si>
  <si>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</si>
  <si>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</si>
  <si>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</si>
  <si>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</si>
  <si>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</si>
  <si>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</si>
  <si>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</si>
  <si>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</si>
  <si>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</si>
  <si>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</si>
  <si>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</si>
  <si>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</si>
  <si>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</si>
  <si>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</si>
  <si>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</si>
  <si>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</si>
  <si>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</si>
  <si>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</si>
  <si>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</si>
  <si>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</si>
  <si>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</si>
  <si>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</si>
  <si>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</si>
  <si>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</si>
  <si>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</si>
  <si>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</si>
  <si>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</si>
  <si>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</si>
  <si>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</si>
  <si>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</si>
  <si>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</si>
  <si>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</si>
  <si>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</si>
  <si>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</si>
  <si>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</si>
  <si>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</si>
  <si>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</si>
  <si>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</si>
  <si>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</si>
  <si>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</si>
  <si>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</si>
  <si>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</si>
  <si>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</si>
  <si>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</si>
  <si>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</si>
  <si>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</si>
  <si>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</si>
  <si>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</si>
  <si>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</si>
  <si>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</si>
  <si>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</si>
  <si>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</si>
  <si>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</si>
  <si>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</si>
  <si>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</si>
  <si>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</si>
  <si>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</si>
  <si>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</si>
  <si>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</si>
  <si>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</si>
  <si>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</si>
  <si>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</si>
  <si>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</si>
  <si>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</si>
  <si>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</si>
  <si>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</si>
  <si>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</si>
  <si>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</si>
  <si>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</si>
  <si>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</si>
  <si>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</si>
  <si>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</si>
  <si>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</si>
  <si>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</si>
  <si>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</si>
  <si>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</si>
  <si>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</si>
  <si>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</si>
  <si>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</si>
  <si>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</si>
  <si>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</si>
  <si>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</si>
  <si>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</si>
  <si>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</si>
  <si>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</si>
  <si>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</si>
  <si>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</si>
  <si>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</si>
  <si>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</si>
  <si>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</si>
  <si>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</si>
  <si>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</si>
  <si>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</si>
  <si>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</si>
  <si>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</si>
  <si>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</si>
  <si>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</si>
  <si>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</si>
  <si>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</si>
  <si>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</si>
  <si>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</si>
  <si>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</si>
  <si>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</si>
  <si>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</si>
  <si>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</si>
  <si>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</si>
  <si>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</si>
  <si>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</si>
  <si>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</si>
  <si>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</si>
  <si>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</si>
  <si>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</si>
  <si>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</si>
  <si>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</si>
  <si>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</si>
  <si>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</si>
  <si>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</si>
  <si>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</si>
  <si>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</si>
  <si>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</si>
  <si>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</si>
  <si>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</si>
  <si>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</si>
  <si>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</si>
  <si>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</si>
  <si>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</si>
  <si>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</si>
  <si>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</si>
  <si>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</si>
  <si>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</si>
  <si>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</si>
  <si>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</si>
  <si>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</si>
  <si>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</si>
  <si>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</si>
  <si>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</si>
  <si>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</si>
  <si>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</si>
  <si>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</si>
  <si>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</si>
  <si>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</si>
  <si>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</si>
  <si>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</si>
  <si>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</si>
  <si>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</si>
  <si>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</si>
  <si>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</si>
  <si>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</si>
  <si>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</si>
  <si>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</si>
  <si>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</si>
  <si>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</si>
  <si>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</si>
  <si>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</si>
  <si>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</si>
  <si>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</si>
  <si>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</si>
  <si>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</si>
  <si>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</si>
  <si>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</si>
  <si>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</si>
  <si>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</si>
  <si>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</si>
  <si>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</si>
  <si>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</si>
  <si>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</si>
  <si>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</si>
  <si>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</si>
  <si>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</si>
  <si>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</si>
  <si>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</si>
  <si>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</si>
  <si>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</si>
  <si>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</si>
  <si>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</si>
  <si>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</si>
  <si>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</si>
  <si>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</si>
  <si>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</si>
  <si>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</si>
  <si>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</si>
  <si>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</si>
  <si>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</si>
  <si>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</si>
  <si>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</si>
  <si>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</si>
  <si>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</si>
  <si>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</si>
  <si>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</si>
  <si>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</si>
  <si>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</si>
  <si>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</si>
  <si>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</si>
  <si>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</si>
  <si>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</si>
  <si>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</si>
  <si>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</si>
  <si>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</si>
  <si>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</si>
  <si>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</si>
  <si>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</si>
  <si>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</si>
  <si>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</si>
  <si>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</si>
  <si>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</si>
  <si>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</si>
  <si>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</si>
  <si>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</si>
  <si>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</si>
  <si>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</si>
  <si>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</si>
  <si>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</si>
  <si>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</si>
  <si>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</si>
  <si>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</si>
  <si>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</si>
  <si>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</si>
  <si>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</si>
  <si>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</si>
  <si>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</si>
  <si>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</si>
  <si>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</si>
  <si>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</si>
  <si>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</si>
  <si>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</si>
  <si>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</si>
  <si>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</si>
  <si>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</si>
  <si>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</si>
  <si>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</si>
  <si>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</si>
  <si>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</si>
  <si>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</si>
  <si>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</si>
  <si>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</si>
  <si>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</si>
  <si>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</si>
  <si>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</si>
  <si>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</si>
  <si>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</si>
  <si>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</si>
  <si>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</si>
  <si>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</si>
  <si>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</si>
  <si>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</si>
  <si>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</si>
  <si>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</si>
  <si>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</si>
  <si>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</si>
  <si>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</si>
  <si>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</si>
  <si>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</si>
  <si>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</si>
  <si>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</si>
  <si>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</si>
  <si>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</si>
  <si>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</si>
  <si>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</si>
  <si>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</si>
  <si>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</si>
  <si>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</si>
  <si>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</si>
  <si>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</si>
  <si>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</si>
  <si>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</si>
  <si>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</si>
  <si>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</si>
  <si>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</si>
  <si>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</si>
  <si>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</si>
  <si>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</si>
  <si>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</si>
  <si>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</si>
  <si>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</si>
  <si>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</si>
  <si>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</si>
  <si>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</si>
  <si>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</si>
  <si>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</si>
  <si>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</si>
  <si>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</si>
  <si>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</si>
  <si>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</si>
  <si>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</si>
  <si>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</si>
  <si>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</si>
  <si>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</si>
  <si>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</si>
  <si>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</si>
  <si>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</si>
  <si>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</si>
  <si>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</si>
  <si>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</si>
  <si>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</si>
  <si>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</si>
  <si>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</si>
  <si>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</si>
  <si>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</si>
  <si>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</si>
  <si>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</si>
  <si>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</si>
  <si>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</si>
  <si>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</si>
  <si>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</si>
  <si>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</si>
  <si>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</si>
  <si>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</si>
  <si>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</si>
  <si>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</si>
  <si>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</si>
  <si>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</si>
  <si>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</si>
  <si>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</si>
  <si>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</si>
  <si>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</si>
  <si>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</si>
  <si>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</si>
  <si>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</si>
  <si>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</si>
  <si>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</si>
  <si>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</si>
  <si>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</si>
  <si>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</si>
  <si>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</si>
  <si>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</si>
  <si>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</si>
  <si>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</si>
  <si>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</si>
  <si>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</si>
  <si>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</si>
  <si>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</si>
  <si>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</si>
  <si>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</si>
  <si>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</si>
  <si>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</si>
  <si>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</si>
  <si>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</si>
  <si>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</si>
  <si>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</si>
  <si>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</si>
  <si>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</si>
  <si>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</si>
  <si>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</si>
  <si>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</si>
  <si>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</si>
  <si>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</si>
  <si>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</si>
  <si>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</si>
  <si>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</si>
  <si>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</si>
  <si>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</si>
  <si>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</si>
  <si>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</si>
  <si>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</si>
  <si>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</si>
  <si>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</si>
  <si>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</si>
  <si>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</si>
  <si>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</si>
  <si>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</si>
  <si>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</si>
  <si>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</si>
  <si>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</si>
  <si>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</si>
  <si>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</si>
  <si>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</si>
  <si>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</si>
  <si>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</si>
  <si>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</si>
  <si>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</si>
  <si>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</si>
  <si>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</si>
  <si>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</si>
  <si>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</si>
  <si>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</si>
  <si>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</si>
  <si>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</si>
  <si>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</si>
  <si>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</si>
  <si>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</si>
  <si>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</si>
  <si>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</si>
  <si>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</si>
  <si>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</si>
  <si>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</si>
  <si>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</si>
  <si>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</si>
  <si>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</si>
  <si>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</si>
  <si>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</si>
  <si>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</si>
  <si>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</si>
  <si>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</si>
  <si>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</si>
  <si>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</si>
  <si>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</si>
  <si>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</si>
  <si>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</si>
  <si>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</si>
  <si>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</si>
  <si>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</si>
  <si>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</si>
  <si>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</si>
  <si>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</si>
  <si>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</si>
  <si>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</si>
  <si>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</si>
  <si>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</si>
  <si>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</si>
  <si>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</si>
  <si>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</si>
  <si>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</si>
  <si>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</si>
  <si>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</si>
  <si>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</si>
  <si>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</si>
  <si>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</si>
  <si>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</si>
  <si>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</si>
  <si>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</si>
  <si>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</si>
  <si>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</si>
  <si>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</si>
  <si>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</si>
  <si>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</si>
  <si>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</si>
  <si>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</si>
  <si>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</si>
  <si>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</si>
  <si>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</si>
  <si>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</si>
  <si>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</si>
  <si>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</si>
  <si>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</si>
  <si>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</si>
  <si>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</si>
  <si>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</si>
  <si>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</si>
  <si>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</si>
  <si>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</si>
  <si>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</si>
  <si>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</si>
  <si>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</si>
  <si>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</si>
  <si>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</si>
  <si>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</si>
  <si>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</si>
  <si>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</si>
  <si>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</si>
  <si>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</si>
  <si>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</si>
  <si>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</si>
  <si>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</si>
  <si>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</si>
  <si>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</si>
  <si>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</si>
  <si>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</si>
  <si>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</si>
  <si>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</si>
  <si>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</si>
  <si>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</si>
  <si>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</si>
  <si>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</si>
  <si>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</si>
  <si>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</si>
  <si>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</si>
  <si>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</si>
  <si>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</si>
  <si>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</si>
  <si>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</si>
  <si>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</si>
  <si>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</si>
  <si>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</si>
  <si>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</si>
  <si>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</si>
  <si>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</si>
  <si>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</si>
  <si>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</si>
  <si>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</si>
  <si>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</si>
  <si>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</si>
  <si>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</si>
  <si>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</si>
  <si>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</si>
  <si>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</si>
  <si>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</si>
  <si>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</si>
  <si>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</si>
  <si>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</si>
  <si>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</si>
  <si>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</si>
  <si>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</si>
  <si>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</si>
  <si>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</si>
  <si>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</si>
  <si>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</si>
  <si>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</si>
  <si>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</si>
  <si>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</si>
  <si>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</si>
  <si>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</si>
  <si>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</si>
  <si>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</si>
  <si>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</si>
  <si>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</si>
  <si>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</si>
  <si>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</si>
  <si>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</si>
  <si>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</si>
  <si>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</si>
  <si>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</si>
  <si>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</si>
  <si>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</si>
  <si>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</si>
  <si>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</si>
  <si>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</si>
  <si>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</si>
  <si>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</si>
  <si>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</si>
  <si>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</si>
  <si>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</si>
  <si>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</si>
  <si>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</si>
  <si>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</si>
  <si>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</si>
  <si>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</si>
  <si>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</si>
  <si>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</si>
  <si>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</si>
  <si>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</si>
  <si>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</si>
  <si>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</si>
  <si>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</si>
  <si>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</si>
  <si>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</si>
  <si>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</si>
  <si>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</si>
  <si>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</si>
  <si>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</si>
  <si>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</si>
  <si>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</si>
  <si>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</si>
  <si>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</si>
  <si>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</si>
  <si>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</si>
  <si>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</si>
  <si>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</si>
  <si>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</si>
  <si>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</si>
  <si>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</si>
  <si>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</si>
  <si>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</si>
  <si>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</si>
  <si>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</si>
  <si>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</si>
  <si>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</si>
  <si>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</si>
  <si>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</si>
  <si>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</si>
  <si>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</si>
  <si>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</si>
  <si>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</si>
  <si>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</si>
  <si>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</si>
  <si>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</si>
  <si>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</si>
  <si>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</si>
  <si>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</si>
  <si>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</si>
  <si>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</si>
  <si>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</si>
  <si>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</si>
  <si>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</si>
  <si>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</si>
  <si>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</si>
  <si>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</si>
  <si>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</si>
  <si>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</si>
  <si>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</si>
  <si>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</si>
  <si>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</si>
  <si>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</si>
  <si>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</si>
  <si>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</si>
  <si>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</si>
  <si>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</si>
  <si>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</si>
  <si>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</si>
  <si>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</si>
  <si>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</si>
  <si>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</si>
  <si>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</si>
  <si>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</si>
  <si>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</si>
  <si>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</si>
  <si>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</si>
  <si>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</si>
  <si>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</si>
  <si>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</si>
  <si>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</si>
  <si>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</si>
  <si>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</si>
  <si>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</si>
  <si>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</si>
  <si>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</si>
  <si>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</si>
  <si>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</si>
  <si>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</si>
  <si>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</si>
  <si>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</si>
  <si>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</si>
  <si>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</si>
  <si>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</si>
  <si>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</si>
  <si>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</si>
  <si>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</si>
  <si>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</si>
  <si>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</si>
  <si>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</si>
  <si>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</si>
  <si>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</si>
  <si>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</si>
  <si>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</si>
  <si>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</si>
  <si>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</si>
  <si>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</si>
  <si>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</si>
  <si>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</si>
  <si>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</si>
  <si>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</si>
  <si>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</si>
  <si>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</si>
  <si>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</si>
  <si>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</si>
  <si>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</si>
  <si>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</si>
  <si>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</si>
  <si>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</si>
  <si>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</si>
  <si>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</si>
  <si>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</si>
  <si>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</si>
  <si>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</si>
  <si>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</si>
  <si>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</si>
  <si>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</si>
  <si>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</si>
  <si>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</si>
  <si>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</si>
  <si>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</si>
  <si>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</si>
  <si>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</si>
  <si>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</si>
  <si>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</si>
  <si>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</si>
  <si>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</si>
  <si>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</si>
  <si>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</si>
  <si>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</si>
  <si>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</si>
  <si>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</si>
  <si>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</si>
  <si>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</si>
  <si>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</si>
  <si>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</si>
  <si>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</si>
  <si>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</si>
  <si>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</si>
  <si>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</si>
  <si>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</si>
  <si>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</si>
  <si>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</si>
  <si>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</si>
  <si>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</si>
  <si>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</si>
  <si>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</si>
  <si>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</si>
  <si>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</si>
  <si>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</si>
  <si>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</si>
  <si>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</si>
  <si>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</si>
  <si>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</si>
  <si>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</si>
  <si>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</si>
  <si>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</si>
  <si>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</si>
  <si>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</si>
  <si>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</si>
  <si>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</si>
  <si>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</si>
  <si>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</si>
  <si>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</si>
  <si>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</si>
  <si>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</si>
  <si>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</si>
  <si>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</si>
  <si>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</si>
  <si>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</si>
  <si>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</si>
  <si>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</si>
  <si>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</si>
  <si>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</si>
  <si>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</si>
  <si>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</si>
  <si>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</si>
  <si>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</si>
  <si>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</si>
  <si>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</si>
  <si>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</si>
  <si>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</si>
  <si>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</si>
  <si>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</si>
  <si>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</si>
  <si>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</si>
  <si>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</si>
  <si>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</si>
  <si>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</si>
  <si>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</si>
  <si>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</si>
  <si>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</si>
  <si>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</si>
  <si>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</si>
  <si>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</si>
  <si>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</si>
  <si>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</si>
  <si>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</si>
  <si>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</si>
  <si>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</si>
  <si>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</si>
  <si>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</si>
  <si>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</si>
  <si>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</si>
  <si>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</si>
  <si>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</si>
  <si>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</si>
  <si>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</si>
  <si>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</si>
  <si>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</si>
  <si>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</si>
  <si>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</si>
  <si>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</si>
  <si>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</si>
  <si>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</si>
  <si>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</si>
  <si>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</si>
  <si>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</si>
  <si>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</si>
  <si>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</si>
  <si>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</si>
  <si>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</si>
  <si>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</si>
  <si>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</si>
  <si>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</si>
  <si>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</si>
  <si>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</si>
  <si>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</si>
  <si>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</si>
  <si>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</si>
  <si>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</si>
  <si>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</si>
  <si>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</si>
  <si>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</si>
  <si>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</si>
  <si>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</si>
  <si>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</si>
  <si>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</si>
  <si>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</si>
  <si>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</si>
  <si>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</si>
  <si>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</si>
  <si>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</si>
  <si>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</si>
  <si>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</si>
  <si>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</si>
  <si>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</si>
  <si>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</si>
  <si>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</si>
  <si>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</si>
  <si>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</si>
  <si>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</si>
  <si>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</si>
  <si>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</si>
  <si>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</si>
  <si>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</si>
  <si>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</si>
  <si>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</si>
  <si>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</si>
  <si>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</si>
  <si>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</si>
  <si>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</si>
  <si>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</si>
  <si>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</si>
  <si>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</si>
  <si>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</si>
  <si>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</si>
  <si>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</si>
  <si>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</si>
  <si>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</si>
  <si>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</si>
  <si>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</si>
  <si>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</si>
  <si>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</si>
  <si>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</si>
  <si>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</si>
  <si>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</si>
  <si>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</si>
  <si>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</si>
  <si>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</si>
  <si>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</si>
  <si>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</si>
  <si>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</si>
  <si>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</si>
  <si>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</si>
  <si>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</si>
  <si>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</si>
  <si>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</si>
  <si>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</si>
  <si>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</si>
  <si>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</si>
  <si>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</si>
  <si>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</si>
  <si>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</si>
  <si>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</si>
  <si>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</si>
  <si>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</si>
  <si>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</si>
  <si>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</si>
  <si>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</si>
  <si>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</si>
  <si>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</si>
  <si>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</si>
  <si>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</si>
  <si>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</si>
  <si>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</si>
  <si>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</si>
  <si>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</si>
  <si>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</si>
  <si>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</si>
  <si>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</si>
  <si>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</si>
  <si>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</si>
  <si>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</si>
  <si>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</si>
  <si>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</si>
  <si>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</si>
  <si>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</si>
  <si>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</si>
  <si>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</si>
  <si>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</si>
  <si>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</si>
  <si>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</si>
  <si>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</si>
  <si>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</si>
  <si>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</si>
  <si>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</si>
  <si>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</si>
  <si>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</si>
  <si>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</si>
  <si>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</si>
  <si>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</si>
  <si>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</si>
  <si>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</si>
  <si>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</si>
  <si>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</si>
  <si>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</si>
  <si>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</si>
  <si>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</si>
  <si>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</si>
  <si>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</si>
  <si>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</si>
  <si>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</si>
  <si>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</si>
  <si>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</si>
  <si>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</si>
  <si>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</si>
  <si>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</si>
  <si>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</si>
  <si>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</si>
  <si>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</si>
  <si>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</si>
  <si>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</si>
  <si>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</si>
  <si>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</si>
  <si>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</si>
  <si>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</si>
  <si>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</si>
  <si>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</si>
  <si>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</si>
  <si>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</si>
  <si>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</si>
  <si>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</si>
  <si>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</si>
  <si>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</si>
  <si>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</si>
  <si>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</si>
  <si>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</si>
  <si>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</si>
  <si>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</si>
  <si>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</si>
  <si>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</si>
  <si>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</si>
  <si>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</si>
  <si>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</si>
  <si>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</si>
  <si>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</si>
  <si>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</si>
  <si>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</si>
  <si>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</si>
  <si>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</si>
  <si>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</si>
  <si>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</si>
  <si>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</si>
  <si>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</si>
  <si>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</si>
  <si>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</si>
  <si>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</si>
  <si>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</si>
  <si>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</si>
  <si>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</si>
  <si>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</si>
  <si>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</si>
  <si>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</si>
  <si>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</si>
  <si>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</si>
  <si>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</si>
  <si>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</si>
  <si>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</si>
  <si>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</si>
  <si>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</si>
  <si>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</si>
  <si>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</si>
  <si>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</si>
  <si>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</si>
  <si>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</si>
  <si>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</si>
  <si>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</si>
  <si>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</si>
  <si>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</si>
  <si>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</si>
  <si>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</si>
  <si>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</si>
  <si>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</si>
  <si>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</si>
  <si>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</si>
  <si>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</si>
  <si>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</si>
  <si>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</si>
  <si>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</si>
  <si>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</si>
  <si>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</si>
  <si>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</si>
  <si>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</si>
  <si>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</si>
  <si>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</si>
  <si>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</si>
  <si>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</si>
  <si>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</si>
  <si>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</si>
  <si>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</si>
  <si>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</si>
  <si>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</si>
  <si>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</si>
  <si>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</si>
  <si>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</si>
  <si>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</si>
  <si>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</si>
  <si>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</si>
  <si>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</si>
  <si>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</si>
  <si>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</si>
  <si>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</si>
  <si>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</si>
  <si>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</si>
  <si>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</si>
  <si>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</si>
  <si>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</si>
  <si>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</si>
  <si>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</si>
  <si>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</si>
  <si>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</si>
  <si>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</si>
  <si>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</si>
  <si>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</si>
  <si>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</si>
  <si>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</si>
  <si>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</si>
  <si>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</si>
  <si>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</si>
  <si>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</si>
  <si>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</si>
  <si>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</si>
  <si>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</si>
  <si>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</si>
  <si>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</si>
  <si>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</si>
  <si>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</si>
  <si>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</si>
  <si>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</si>
  <si>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</si>
  <si>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</si>
  <si>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</si>
  <si>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</si>
  <si>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</si>
  <si>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</si>
  <si>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</si>
  <si>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</si>
  <si>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</si>
  <si>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</si>
  <si>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</si>
  <si>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</si>
  <si>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</si>
  <si>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</si>
  <si>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</si>
  <si>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</si>
  <si>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</si>
  <si>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</si>
  <si>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</si>
  <si>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</si>
  <si>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</si>
  <si>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</si>
  <si>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</si>
  <si>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</si>
  <si>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</si>
  <si>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</si>
  <si>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</si>
  <si>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</si>
  <si>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</si>
  <si>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</si>
  <si>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</si>
  <si>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</si>
  <si>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</si>
  <si>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</si>
  <si>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</si>
  <si>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</si>
  <si>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</si>
  <si>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</si>
  <si>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</si>
  <si>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</si>
  <si>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</si>
  <si>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</si>
  <si>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</si>
  <si>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</si>
  <si>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</si>
  <si>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</si>
  <si>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</si>
  <si>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</si>
  <si>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</si>
  <si>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</si>
  <si>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</si>
  <si>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</si>
  <si>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</si>
  <si>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</si>
  <si>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</si>
  <si>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</si>
  <si>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</si>
  <si>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</si>
  <si>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</si>
  <si>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</si>
  <si>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</si>
  <si>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</si>
  <si>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</si>
  <si>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</si>
  <si>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</si>
  <si>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</si>
  <si>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</si>
  <si>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</si>
  <si>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</si>
  <si>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</si>
  <si>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</si>
  <si>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</si>
  <si>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</si>
  <si>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</si>
  <si>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</si>
  <si>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</si>
  <si>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</si>
  <si>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</si>
  <si>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</si>
  <si>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</si>
  <si>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</si>
  <si>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</si>
  <si>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</si>
  <si>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</si>
  <si>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</si>
  <si>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</si>
  <si>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</si>
  <si>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</si>
  <si>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</si>
  <si>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</si>
  <si>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</si>
  <si>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</si>
  <si>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</si>
  <si>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</si>
  <si>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</si>
  <si>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</si>
  <si>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</si>
  <si>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</si>
  <si>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</si>
  <si>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</si>
  <si>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</si>
  <si>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</si>
  <si>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</si>
  <si>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</si>
  <si>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</si>
  <si>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</si>
  <si>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</si>
  <si>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</si>
  <si>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</si>
  <si>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</si>
  <si>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</si>
  <si>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</si>
  <si>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</si>
  <si>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</si>
  <si>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</si>
  <si>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</si>
  <si>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</si>
  <si>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</si>
  <si>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</si>
  <si>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</si>
  <si>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</si>
  <si>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</si>
  <si>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</si>
  <si>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</si>
  <si>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</si>
  <si>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</si>
  <si>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</si>
  <si>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</si>
  <si>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</si>
  <si>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</si>
  <si>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</si>
  <si>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</si>
  <si>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</si>
  <si>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</si>
  <si>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</si>
  <si>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</si>
  <si>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</si>
  <si>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</si>
  <si>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</si>
  <si>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</si>
  <si>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</si>
  <si>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</si>
  <si>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</si>
  <si>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</si>
  <si>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</si>
  <si>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</si>
  <si>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</si>
  <si>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</si>
  <si>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</si>
  <si>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</si>
  <si>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</si>
  <si>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</si>
  <si>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</si>
  <si>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</si>
  <si>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</si>
  <si>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</si>
  <si>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</si>
  <si>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</si>
  <si>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</si>
  <si>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</si>
  <si>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</si>
  <si>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</si>
  <si>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</si>
  <si>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</si>
  <si>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</si>
  <si>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</si>
  <si>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</si>
  <si>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</si>
  <si>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</si>
  <si>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</si>
  <si>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</si>
  <si>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</si>
  <si>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</si>
  <si>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</si>
  <si>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</si>
  <si>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</si>
  <si>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</si>
  <si>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</si>
  <si>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</si>
  <si>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</si>
  <si>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</si>
  <si>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</si>
  <si>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</si>
  <si>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</si>
  <si>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</si>
  <si>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</si>
  <si>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</si>
  <si>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</si>
  <si>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</si>
  <si>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</si>
  <si>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</si>
  <si>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</si>
  <si>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</si>
  <si>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</si>
  <si>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</si>
  <si>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</si>
  <si>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</si>
  <si>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</si>
  <si>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</si>
  <si>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</si>
  <si>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</si>
  <si>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</si>
  <si>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</si>
  <si>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</si>
  <si>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</si>
  <si>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</si>
  <si>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</si>
  <si>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</si>
  <si>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</si>
  <si>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</si>
  <si>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</si>
  <si>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</si>
  <si>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</si>
  <si>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</si>
  <si>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</si>
  <si>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</si>
  <si>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</si>
  <si>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</si>
  <si>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</si>
  <si>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</si>
  <si>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</si>
  <si>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</si>
  <si>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</si>
  <si>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</si>
  <si>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</si>
  <si>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</si>
  <si>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</si>
  <si>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</si>
  <si>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</si>
  <si>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</si>
  <si>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</si>
  <si>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</si>
  <si>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</si>
  <si>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</si>
  <si>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</si>
  <si>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</si>
  <si>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</si>
  <si>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</si>
  <si>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</si>
  <si>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</si>
  <si>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</si>
  <si>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</si>
  <si>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</si>
  <si>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</si>
  <si>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</si>
  <si>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</si>
  <si>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</si>
  <si>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</si>
  <si>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</si>
  <si>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</si>
  <si>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</si>
  <si>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</si>
  <si>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</si>
  <si>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</si>
  <si>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</si>
  <si>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</si>
  <si>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</si>
  <si>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</si>
  <si>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</si>
  <si>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</si>
  <si>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</si>
  <si>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</si>
  <si>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</si>
  <si>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</si>
  <si>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</si>
  <si>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</si>
  <si>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</si>
  <si>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</si>
  <si>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</si>
  <si>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</si>
  <si>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</si>
  <si>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</si>
  <si>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</si>
  <si>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</si>
  <si>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</si>
  <si>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</si>
  <si>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</si>
  <si>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</si>
  <si>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</si>
  <si>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</si>
  <si>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</si>
  <si>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</si>
  <si>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</si>
  <si>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</si>
  <si>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</si>
  <si>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</si>
  <si>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</si>
  <si>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</si>
  <si>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</si>
  <si>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</si>
  <si>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</si>
  <si>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</si>
  <si>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</si>
  <si>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</si>
  <si>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</si>
  <si>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</si>
  <si>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</si>
  <si>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</si>
  <si>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</si>
  <si>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</si>
  <si>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</si>
  <si>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</si>
  <si>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</si>
  <si>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</si>
  <si>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</si>
  <si>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</si>
  <si>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</si>
  <si>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</si>
  <si>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</si>
  <si>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</si>
  <si>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</si>
  <si>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</si>
  <si>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</si>
  <si>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</si>
  <si>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</si>
  <si>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</si>
  <si>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</si>
  <si>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</si>
  <si>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</si>
  <si>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</si>
  <si>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</si>
  <si>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</si>
  <si>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</si>
  <si>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</si>
  <si>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</si>
  <si>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</si>
  <si>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</si>
  <si>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</si>
  <si>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</si>
  <si>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</si>
  <si>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</si>
  <si>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</si>
  <si>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</si>
  <si>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</si>
  <si>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</si>
  <si>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</si>
  <si>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</si>
  <si>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</si>
  <si>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</si>
  <si>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</si>
  <si>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</si>
  <si>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</si>
  <si>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</si>
  <si>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</si>
  <si>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</si>
  <si>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</si>
  <si>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</si>
  <si>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</si>
  <si>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</si>
  <si>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</si>
  <si>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</si>
  <si>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</si>
  <si>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</si>
  <si>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</si>
  <si>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</si>
  <si>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</si>
  <si>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</si>
  <si>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</si>
  <si>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</si>
  <si>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</si>
  <si>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</si>
  <si>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</si>
  <si>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</si>
  <si>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</si>
  <si>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</si>
  <si>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</si>
  <si>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</si>
  <si>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</si>
  <si>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</si>
  <si>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</si>
  <si>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</si>
  <si>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</si>
  <si>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</si>
  <si>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</si>
  <si>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</si>
  <si>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</si>
  <si>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</si>
  <si>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</si>
  <si>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</si>
  <si>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</si>
  <si>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</si>
  <si>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</si>
  <si>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</si>
  <si>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</si>
  <si>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</si>
  <si>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</si>
  <si>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</si>
  <si>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</si>
  <si>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</si>
  <si>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</si>
  <si>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</si>
  <si>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</si>
  <si>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</si>
  <si>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</si>
  <si>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</si>
  <si>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</si>
  <si>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</si>
  <si>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</si>
  <si>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</si>
  <si>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</si>
  <si>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</si>
  <si>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</si>
  <si>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</si>
  <si>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</si>
  <si>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</si>
  <si>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</si>
  <si>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</si>
  <si>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</si>
  <si>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</si>
  <si>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</si>
  <si>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</si>
  <si>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</si>
  <si>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</si>
  <si>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</si>
  <si>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</si>
  <si>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</si>
  <si>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</si>
  <si>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</si>
  <si>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</si>
  <si>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</si>
  <si>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</si>
  <si>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</si>
  <si>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</si>
  <si>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</si>
  <si>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</si>
  <si>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</si>
  <si>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</si>
  <si>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</si>
  <si>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</si>
  <si>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</si>
  <si>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</si>
  <si>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</si>
  <si>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</si>
  <si>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</si>
  <si>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</si>
  <si>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</si>
  <si>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</si>
  <si>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</si>
  <si>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</si>
  <si>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</si>
  <si>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</si>
  <si>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</si>
  <si>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</si>
  <si>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</si>
  <si>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</si>
  <si>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</si>
  <si>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</si>
  <si>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</si>
  <si>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</si>
  <si>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</si>
  <si>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</si>
  <si>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</si>
  <si>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</si>
  <si>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</si>
  <si>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</si>
  <si>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</si>
  <si>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</si>
  <si>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</si>
  <si>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</si>
  <si>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</si>
  <si>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</si>
  <si>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</si>
  <si>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</si>
  <si>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</si>
  <si>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</si>
  <si>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</si>
  <si>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</si>
  <si>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</si>
  <si>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</si>
  <si>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</si>
  <si>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</si>
  <si>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</si>
  <si>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</si>
  <si>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</si>
  <si>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</si>
  <si>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</si>
  <si>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</si>
  <si>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</si>
  <si>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</si>
  <si>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</si>
  <si>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</si>
  <si>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</si>
  <si>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</si>
  <si>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</si>
  <si>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</si>
  <si>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</si>
  <si>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</si>
  <si>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</si>
  <si>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</si>
  <si>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</si>
  <si>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</si>
  <si>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</si>
  <si>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</si>
  <si>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</si>
  <si>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</si>
  <si>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</si>
  <si>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</si>
  <si>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</si>
  <si>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</si>
  <si>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</si>
  <si>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</si>
  <si>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</si>
  <si>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</si>
  <si>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</si>
  <si>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</si>
  <si>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</si>
  <si>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</si>
  <si>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</si>
  <si>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</si>
  <si>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</si>
  <si>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</si>
  <si>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</si>
  <si>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</si>
  <si>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</si>
  <si>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</si>
  <si>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</si>
  <si>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</si>
  <si>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</si>
  <si>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</si>
  <si>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</si>
  <si>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</si>
  <si>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</si>
  <si>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</si>
  <si>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</si>
  <si>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</si>
  <si>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</si>
  <si>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</si>
  <si>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</si>
  <si>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</si>
  <si>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</si>
  <si>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</si>
  <si>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</si>
  <si>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</si>
  <si>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</si>
  <si>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</si>
  <si>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</si>
  <si>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</si>
  <si>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</si>
  <si>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</si>
  <si>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</si>
  <si>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</si>
  <si>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</si>
  <si>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</si>
  <si>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</si>
  <si>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</si>
  <si>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</si>
  <si>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</si>
  <si>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</si>
  <si>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</si>
  <si>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</si>
  <si>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</si>
  <si>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</si>
  <si>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</si>
  <si>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</si>
  <si>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</si>
  <si>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</si>
  <si>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</si>
  <si>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</si>
  <si>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</si>
  <si>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</si>
  <si>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</si>
  <si>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</si>
  <si>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</si>
  <si>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</si>
  <si>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</si>
  <si>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</si>
  <si>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</si>
  <si>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</si>
  <si>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</si>
  <si>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</si>
  <si>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</si>
  <si>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</si>
  <si>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</si>
  <si>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</si>
  <si>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</si>
  <si>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</si>
  <si>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</si>
  <si>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</si>
  <si>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</si>
  <si>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</si>
  <si>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</si>
  <si>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</si>
  <si>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</si>
  <si>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</si>
  <si>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</si>
  <si>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</si>
  <si>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</si>
  <si>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</si>
  <si>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</si>
  <si>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</si>
  <si>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</si>
  <si>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</si>
  <si>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</si>
  <si>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</si>
  <si>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</si>
  <si>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</si>
  <si>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</si>
  <si>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</si>
  <si>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</si>
  <si>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</si>
  <si>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</si>
  <si>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</si>
  <si>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</si>
  <si>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</si>
  <si>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</si>
  <si>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</si>
  <si>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</si>
  <si>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</si>
  <si>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</si>
  <si>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</si>
  <si>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</si>
  <si>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</si>
  <si>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</si>
  <si>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</si>
  <si>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</si>
  <si>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</si>
  <si>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</si>
  <si>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</si>
  <si>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</si>
  <si>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</si>
  <si>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</si>
  <si>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</si>
  <si>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</si>
  <si>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</si>
  <si>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</si>
  <si>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</si>
  <si>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</si>
  <si>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</si>
  <si>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</si>
  <si>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</si>
  <si>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</si>
  <si>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</si>
  <si>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</si>
  <si>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</si>
  <si>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</si>
  <si>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</si>
  <si>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</si>
  <si>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</si>
  <si>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</si>
  <si>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</si>
  <si>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</si>
  <si>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</si>
  <si>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</si>
  <si>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</si>
  <si>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</si>
  <si>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</si>
  <si>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</si>
  <si>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</si>
  <si>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</si>
  <si>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</si>
  <si>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</si>
  <si>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</si>
  <si>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</si>
  <si>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</si>
  <si>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</si>
  <si>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</si>
  <si>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</si>
  <si>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</si>
  <si>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</si>
  <si>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</si>
  <si>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</si>
  <si>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</si>
  <si>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</si>
  <si>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</si>
  <si>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</si>
  <si>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</si>
  <si>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</si>
  <si>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</si>
  <si>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</si>
  <si>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</si>
  <si>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</si>
  <si>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</si>
  <si>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</si>
  <si>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</si>
  <si>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</si>
  <si>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</si>
  <si>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</si>
  <si>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</si>
  <si>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</si>
  <si>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</si>
  <si>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</si>
  <si>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</si>
  <si>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</si>
  <si>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</si>
  <si>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</si>
  <si>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</si>
  <si>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</si>
  <si>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</si>
  <si>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</si>
  <si>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</si>
  <si>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</si>
  <si>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</si>
  <si>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</si>
  <si>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</si>
  <si>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</si>
  <si>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</si>
  <si>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</si>
  <si>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</si>
  <si>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</si>
  <si>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</si>
  <si>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</si>
  <si>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</si>
  <si>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</si>
  <si>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</si>
  <si>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</si>
  <si>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</si>
  <si>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</si>
  <si>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</si>
  <si>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</si>
  <si>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</si>
  <si>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</si>
  <si>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</si>
  <si>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</si>
  <si>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</si>
  <si>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</si>
  <si>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</si>
  <si>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</si>
  <si>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</si>
  <si>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</si>
  <si>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</si>
  <si>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</si>
  <si>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</si>
  <si>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</si>
  <si>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</si>
  <si>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</si>
  <si>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</si>
  <si>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</si>
  <si>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</si>
  <si>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</si>
  <si>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</si>
  <si>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</si>
  <si>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</si>
  <si>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</si>
  <si>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</si>
  <si>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</si>
  <si>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</si>
  <si>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</si>
  <si>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</si>
  <si>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</si>
  <si>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</si>
  <si>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</si>
  <si>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</si>
  <si>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</si>
  <si>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</si>
  <si>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</si>
  <si>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</si>
  <si>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</si>
  <si>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</si>
  <si>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</si>
  <si>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</si>
  <si>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</si>
  <si>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</si>
  <si>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</si>
  <si>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</si>
  <si>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</si>
  <si>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</si>
  <si>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</si>
  <si>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</si>
  <si>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</si>
  <si>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</si>
  <si>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</si>
  <si>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</si>
  <si>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</si>
  <si>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</si>
  <si>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</si>
  <si>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</si>
  <si>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</si>
  <si>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</si>
  <si>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</si>
  <si>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</si>
  <si>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</si>
  <si>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</si>
  <si>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</si>
  <si>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</si>
  <si>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</si>
  <si>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</si>
  <si>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</si>
  <si>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</si>
  <si>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</si>
  <si>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</si>
  <si>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</si>
  <si>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</si>
  <si>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</si>
  <si>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</si>
  <si>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</si>
  <si>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</si>
  <si>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</si>
  <si>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</si>
  <si>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</si>
  <si>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</si>
  <si>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</si>
  <si>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</si>
  <si>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</si>
  <si>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</si>
  <si>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</si>
  <si>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</si>
  <si>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</si>
  <si>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</si>
  <si>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</si>
  <si>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</si>
  <si>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</si>
  <si>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</si>
  <si>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</si>
  <si>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</si>
  <si>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</si>
  <si>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</si>
  <si>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</si>
  <si>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</si>
  <si>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</si>
  <si>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</si>
  <si>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</si>
  <si>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</si>
  <si>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</si>
  <si>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</si>
  <si>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</si>
  <si>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</si>
  <si>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</si>
  <si>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</si>
  <si>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</si>
  <si>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</si>
  <si>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</si>
  <si>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</si>
  <si>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</si>
  <si>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</si>
  <si>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</si>
  <si>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</si>
  <si>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</si>
  <si>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</si>
  <si>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</si>
  <si>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</si>
  <si>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</si>
  <si>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</si>
  <si>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</si>
  <si>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</si>
  <si>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</si>
  <si>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</si>
  <si>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</si>
  <si>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</si>
  <si>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</si>
  <si>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</si>
  <si>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</si>
  <si>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</si>
  <si>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</si>
  <si>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</si>
  <si>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</si>
  <si>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</si>
  <si>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</si>
  <si>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</si>
  <si>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</si>
  <si>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</si>
  <si>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</si>
  <si>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</si>
  <si>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</si>
  <si>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</si>
  <si>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</si>
  <si>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</si>
  <si>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</si>
  <si>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</si>
  <si>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</si>
  <si>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</si>
  <si>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</si>
  <si>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</si>
  <si>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</si>
  <si>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</si>
  <si>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</si>
  <si>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</si>
  <si>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</si>
  <si>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</si>
  <si>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</si>
  <si>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</si>
  <si>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</si>
  <si>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</si>
  <si>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</si>
  <si>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</si>
  <si>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</si>
  <si>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</si>
  <si>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</si>
  <si>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</si>
  <si>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</si>
  <si>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</si>
  <si>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</si>
  <si>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</si>
  <si>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</si>
  <si>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</si>
  <si>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</si>
  <si>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</si>
  <si>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</si>
  <si>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</si>
  <si>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</si>
  <si>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</si>
  <si>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</si>
  <si>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</si>
  <si>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</si>
  <si>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</si>
  <si>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</si>
  <si>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</si>
  <si>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</si>
  <si>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</si>
  <si>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</si>
  <si>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</si>
  <si>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</si>
  <si>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</si>
  <si>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</si>
  <si>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</si>
  <si>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</si>
  <si>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</si>
  <si>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</si>
  <si>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</si>
  <si>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</si>
  <si>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</si>
  <si>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</si>
  <si>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</si>
  <si>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</si>
  <si>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</si>
  <si>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</si>
  <si>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</si>
  <si>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</si>
  <si>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</si>
  <si>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</si>
  <si>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</si>
  <si>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</si>
  <si>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</si>
  <si>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</si>
  <si>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</si>
  <si>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</si>
  <si>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</si>
  <si>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</si>
  <si>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</si>
  <si>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</si>
  <si>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</si>
  <si>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</si>
  <si>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</si>
  <si>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</si>
  <si>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</si>
  <si>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</si>
  <si>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</si>
  <si>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</si>
  <si>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</si>
  <si>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</si>
  <si>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</si>
  <si>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</si>
  <si>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</si>
  <si>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</si>
  <si>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</si>
  <si>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</si>
  <si>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</si>
  <si>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</si>
  <si>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</si>
  <si>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</si>
  <si>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</si>
  <si>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</si>
  <si>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</si>
  <si>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</si>
  <si>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</si>
  <si>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</si>
  <si>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</si>
  <si>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</si>
  <si>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</si>
  <si>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</si>
  <si>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</si>
  <si>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</si>
  <si>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</si>
  <si>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</si>
  <si>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</si>
  <si>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</si>
  <si>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</si>
  <si>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</si>
  <si>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</si>
  <si>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</si>
  <si>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</si>
  <si>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</si>
  <si>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</si>
  <si>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</si>
  <si>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</si>
  <si>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</si>
  <si>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</si>
  <si>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</si>
  <si>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</si>
  <si>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</si>
  <si>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</si>
  <si>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</si>
  <si>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</si>
  <si>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</si>
  <si>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</si>
  <si>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</si>
  <si>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</si>
  <si>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</si>
  <si>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</si>
  <si>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</si>
  <si>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</si>
  <si>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</si>
  <si>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</si>
  <si>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</si>
  <si>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</si>
  <si>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</si>
  <si>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</si>
  <si>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</si>
  <si>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</si>
  <si>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</si>
  <si>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</si>
  <si>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</si>
  <si>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</si>
  <si>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</si>
  <si>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</si>
  <si>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</si>
  <si>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</si>
  <si>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</si>
  <si>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</si>
  <si>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</si>
  <si>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</si>
  <si>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</si>
  <si>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</si>
  <si>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</si>
  <si>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</si>
  <si>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</si>
  <si>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</si>
  <si>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</si>
  <si>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</si>
  <si>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</si>
  <si>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</si>
  <si>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</si>
  <si>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</si>
  <si>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</si>
  <si>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</si>
  <si>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</si>
  <si>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</si>
  <si>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</si>
  <si>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</si>
  <si>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</si>
  <si>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</si>
  <si>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</si>
  <si>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</si>
  <si>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</si>
  <si>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</si>
  <si>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</si>
  <si>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</si>
  <si>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</si>
  <si>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</si>
  <si>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</si>
  <si>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</si>
  <si>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</si>
  <si>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</si>
  <si>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</si>
  <si>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</si>
  <si>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</si>
  <si>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</si>
  <si>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</si>
  <si>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</si>
  <si>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</si>
  <si>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</si>
  <si>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</si>
  <si>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</si>
  <si>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</si>
  <si>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</si>
  <si>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</si>
  <si>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</si>
  <si>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</si>
  <si>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</si>
  <si>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</si>
  <si>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</si>
  <si>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</si>
  <si>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</si>
  <si>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</si>
  <si>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</si>
  <si>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</si>
  <si>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</si>
  <si>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</si>
  <si>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</si>
  <si>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</si>
  <si>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</si>
  <si>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</si>
  <si>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</si>
  <si>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</si>
  <si>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</si>
  <si>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</si>
  <si>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</si>
  <si>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</si>
  <si>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</si>
  <si>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</si>
  <si>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</si>
  <si>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</si>
  <si>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</si>
  <si>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</si>
  <si>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</si>
  <si>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</si>
  <si>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</si>
  <si>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</si>
  <si>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</si>
  <si>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</si>
  <si>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</si>
  <si>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</si>
  <si>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</si>
  <si>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</si>
  <si>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</si>
  <si>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</si>
  <si>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</si>
  <si>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</si>
  <si>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</si>
  <si>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</si>
  <si>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</si>
  <si>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</si>
  <si>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</si>
  <si>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</si>
  <si>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</si>
  <si>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</si>
  <si>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</si>
  <si>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</si>
  <si>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</si>
  <si>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</si>
  <si>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</si>
  <si>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</si>
  <si>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</si>
  <si>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</si>
  <si>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</si>
  <si>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</si>
  <si>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</si>
  <si>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</si>
  <si>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</si>
  <si>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</si>
  <si>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</si>
  <si>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</si>
  <si>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</si>
  <si>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</si>
  <si>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</si>
  <si>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</si>
  <si>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</si>
  <si>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</si>
  <si>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</si>
  <si>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</si>
  <si>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</si>
  <si>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</si>
  <si>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</si>
  <si>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</si>
  <si>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</si>
  <si>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</si>
  <si>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</si>
  <si>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</si>
  <si>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</si>
  <si>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</si>
  <si>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</si>
  <si>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</si>
  <si>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</si>
  <si>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</si>
  <si>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</si>
  <si>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</si>
  <si>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</si>
  <si>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</si>
  <si>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</si>
  <si>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</si>
  <si>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</si>
  <si>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</si>
  <si>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</si>
  <si>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</si>
  <si>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</si>
  <si>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</si>
  <si>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</si>
  <si>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</si>
  <si>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</si>
  <si>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</si>
  <si>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</si>
  <si>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</si>
  <si>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</si>
  <si>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</si>
  <si>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</si>
  <si>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</si>
  <si>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</si>
  <si>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</si>
  <si>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</si>
  <si>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</si>
  <si>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</si>
  <si>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</si>
  <si>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</si>
  <si>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</si>
  <si>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</si>
  <si>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</si>
  <si>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</si>
  <si>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</si>
  <si>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</si>
  <si>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</si>
  <si>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</si>
  <si>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</si>
  <si>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</si>
  <si>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</si>
  <si>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</si>
  <si>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</si>
  <si>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</si>
  <si>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</si>
  <si>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</si>
  <si>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</si>
  <si>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</si>
  <si>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</si>
  <si>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</si>
  <si>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</si>
  <si>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</si>
  <si>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</si>
  <si>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</si>
  <si>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</si>
  <si>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</si>
  <si>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</si>
  <si>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</si>
  <si>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</si>
  <si>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</si>
  <si>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</si>
  <si>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</si>
  <si>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</si>
  <si>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</si>
  <si>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</si>
  <si>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</si>
  <si>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</si>
  <si>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</si>
  <si>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</si>
  <si>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</si>
  <si>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</si>
  <si>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</si>
  <si>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</si>
  <si>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</si>
  <si>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</si>
  <si>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</si>
  <si>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</si>
  <si>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</si>
  <si>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</si>
  <si>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</si>
  <si>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</si>
  <si>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</si>
  <si>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</si>
  <si>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</si>
  <si>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</si>
  <si>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</si>
  <si>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</si>
  <si>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</si>
  <si>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</si>
  <si>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</si>
  <si>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</si>
  <si>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</si>
  <si>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</si>
  <si>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</si>
  <si>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</si>
  <si>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</si>
  <si>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</si>
  <si>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</si>
  <si>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</si>
  <si>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</si>
  <si>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</si>
  <si>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</si>
  <si>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</si>
  <si>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</si>
  <si>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</si>
  <si>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</si>
  <si>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</si>
  <si>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</si>
  <si>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</si>
  <si>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</si>
  <si>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</si>
  <si>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</si>
  <si>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</si>
  <si>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</si>
  <si>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</si>
  <si>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</si>
  <si>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</si>
  <si>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</si>
  <si>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</si>
  <si>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</si>
  <si>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</si>
  <si>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</si>
  <si>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</si>
  <si>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</si>
  <si>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</si>
  <si>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</si>
  <si>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</si>
  <si>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</si>
  <si>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</si>
  <si>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</si>
  <si>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</si>
  <si>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</si>
  <si>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</si>
  <si>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</si>
  <si>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</si>
  <si>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</si>
  <si>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</si>
  <si>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</si>
  <si>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</si>
  <si>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</si>
  <si>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</si>
  <si>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</si>
  <si>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</si>
  <si>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</si>
  <si>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</si>
  <si>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</si>
  <si>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</si>
  <si>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</si>
  <si>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</si>
  <si>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</si>
  <si>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</si>
  <si>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</si>
  <si>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</si>
  <si>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</si>
  <si>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</si>
  <si>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</si>
  <si>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</si>
  <si>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</si>
  <si>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</si>
  <si>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</si>
  <si>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</si>
  <si>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</si>
  <si>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</si>
  <si>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</si>
  <si>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</si>
  <si>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</si>
  <si>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</si>
  <si>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</si>
  <si>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</si>
  <si>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</si>
  <si>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</si>
  <si>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</si>
  <si>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</si>
  <si>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</si>
  <si>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</si>
  <si>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</si>
  <si>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</si>
  <si>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</si>
  <si>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</si>
  <si>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</si>
  <si>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</si>
  <si>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</si>
  <si>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</si>
  <si>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</si>
  <si>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</si>
  <si>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</si>
  <si>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</si>
  <si>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</si>
  <si>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</si>
  <si>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</si>
  <si>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</si>
  <si>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</si>
  <si>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</si>
  <si>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</si>
  <si>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</si>
  <si>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</si>
  <si>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</si>
  <si>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</si>
  <si>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</si>
  <si>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</si>
  <si>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</si>
  <si>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</si>
  <si>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</si>
  <si>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</si>
  <si>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</si>
  <si>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</si>
  <si>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</si>
  <si>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</si>
  <si>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</si>
  <si>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</si>
  <si>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</si>
  <si>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</si>
  <si>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</si>
  <si>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</si>
  <si>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</si>
  <si>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</si>
  <si>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</si>
  <si>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</si>
  <si>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</si>
  <si>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</si>
  <si>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</si>
  <si>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</si>
  <si>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</si>
  <si>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</si>
  <si>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</si>
  <si>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</si>
  <si>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</si>
  <si>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</si>
  <si>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</si>
  <si>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</si>
  <si>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</si>
  <si>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</si>
  <si>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</si>
  <si>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</si>
  <si>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</si>
  <si>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</si>
  <si>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</si>
  <si>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</si>
  <si>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</si>
  <si>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</si>
  <si>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</si>
  <si>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</si>
  <si>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</si>
  <si>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</si>
  <si>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</si>
  <si>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</si>
  <si>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</si>
  <si>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</si>
  <si>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</si>
  <si>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</si>
  <si>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</si>
  <si>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</si>
  <si>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</si>
  <si>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</si>
  <si>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</si>
  <si>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</si>
  <si>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</si>
  <si>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</si>
  <si>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</si>
  <si>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</si>
  <si>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</si>
  <si>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</si>
  <si>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</si>
  <si>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</si>
  <si>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</si>
  <si>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</si>
  <si>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</si>
  <si>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</si>
  <si>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</si>
  <si>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</si>
  <si>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</si>
  <si>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</si>
  <si>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</si>
  <si>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</si>
  <si>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</si>
  <si>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</si>
  <si>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</si>
  <si>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</si>
  <si>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</si>
  <si>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</si>
  <si>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</si>
  <si>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</si>
  <si>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</si>
  <si>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</si>
  <si>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</si>
  <si>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</si>
  <si>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</si>
  <si>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</si>
  <si>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</si>
  <si>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</si>
  <si>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</si>
  <si>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</si>
  <si>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</si>
  <si>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</si>
  <si>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</si>
  <si>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</si>
  <si>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</si>
  <si>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</si>
  <si>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</si>
  <si>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</si>
  <si>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</si>
  <si>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</si>
  <si>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</si>
  <si>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</si>
  <si>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</si>
  <si>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</si>
  <si>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</si>
  <si>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</si>
  <si>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</si>
  <si>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</si>
  <si>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</si>
  <si>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</si>
  <si>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</si>
  <si>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</si>
  <si>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</si>
  <si>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</si>
  <si>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</si>
  <si>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</si>
  <si>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</si>
  <si>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</si>
  <si>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</si>
  <si>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</si>
  <si>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</si>
  <si>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</si>
  <si>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</si>
  <si>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</si>
  <si>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</si>
  <si>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</si>
  <si>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</si>
  <si>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</si>
  <si>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</si>
  <si>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</si>
  <si>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</si>
  <si>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</si>
  <si>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</si>
  <si>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</si>
  <si>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</si>
  <si>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</si>
  <si>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</si>
  <si>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</si>
  <si>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</si>
  <si>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</si>
  <si>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</si>
  <si>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</si>
  <si>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</si>
  <si>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</si>
  <si>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</si>
  <si>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</si>
  <si>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</si>
  <si>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</si>
  <si>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</si>
  <si>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</si>
  <si>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</si>
  <si>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</si>
  <si>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</si>
  <si>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</si>
  <si>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</si>
  <si>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</si>
  <si>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</si>
  <si>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</si>
  <si>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</si>
  <si>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</si>
  <si>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</si>
  <si>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</si>
  <si>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</si>
  <si>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</si>
  <si>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</si>
  <si>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</si>
  <si>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</si>
  <si>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</si>
  <si>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</si>
  <si>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</si>
  <si>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</si>
  <si>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</si>
  <si>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</si>
  <si>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</si>
  <si>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</si>
  <si>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</si>
  <si>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</si>
  <si>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</si>
  <si>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</si>
  <si>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</si>
  <si>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</si>
  <si>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</si>
  <si>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</si>
  <si>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</si>
  <si>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</si>
  <si>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</si>
  <si>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</si>
  <si>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</si>
  <si>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</si>
  <si>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</si>
  <si>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</si>
  <si>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</si>
  <si>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</si>
  <si>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</si>
  <si>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</si>
  <si>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</si>
  <si>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</si>
  <si>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</si>
  <si>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</si>
  <si>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</si>
  <si>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</si>
  <si>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</si>
  <si>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</si>
  <si>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</si>
  <si>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</si>
  <si>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</si>
  <si>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</si>
  <si>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</si>
  <si>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</si>
  <si>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</si>
  <si>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</si>
  <si>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</si>
  <si>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</si>
  <si>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</si>
  <si>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</si>
  <si>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</si>
  <si>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</si>
  <si>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</si>
  <si>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</si>
  <si>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</si>
  <si>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</si>
  <si>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</si>
  <si>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</si>
  <si>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</si>
  <si>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</si>
  <si>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</si>
  <si>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</si>
  <si>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</si>
  <si>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</si>
  <si>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</si>
  <si>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</si>
  <si>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</si>
  <si>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</si>
  <si>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</si>
  <si>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</si>
  <si>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</si>
  <si>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</si>
  <si>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</si>
  <si>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</si>
  <si>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</si>
  <si>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</si>
  <si>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</si>
  <si>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</si>
  <si>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</si>
  <si>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</si>
  <si>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</si>
  <si>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</si>
  <si>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</si>
  <si>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</si>
  <si>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</si>
  <si>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</si>
  <si>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</si>
  <si>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</si>
  <si>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</si>
  <si>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</si>
  <si>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</si>
  <si>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</si>
  <si>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</si>
  <si>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</si>
  <si>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</si>
  <si>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</si>
  <si>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</si>
  <si>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</si>
  <si>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</si>
  <si>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</si>
  <si>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</si>
  <si>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</si>
  <si>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</si>
  <si>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</si>
  <si>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</si>
  <si>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</si>
  <si>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</si>
  <si>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</si>
  <si>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</si>
  <si>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</si>
  <si>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</si>
  <si>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</si>
  <si>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</si>
  <si>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</si>
  <si>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</si>
  <si>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</si>
  <si>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</si>
  <si>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</si>
  <si>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</si>
  <si>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</si>
  <si>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</si>
  <si>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</si>
  <si>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</si>
  <si>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</si>
  <si>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</si>
  <si>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</si>
  <si>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</si>
  <si>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</si>
  <si>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</si>
  <si>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</si>
  <si>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</si>
  <si>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</si>
  <si>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</si>
  <si>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</si>
  <si>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</si>
  <si>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</si>
  <si>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</si>
  <si>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</si>
  <si>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</si>
  <si>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</si>
  <si>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</si>
  <si>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</si>
  <si>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</si>
  <si>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</si>
  <si>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</si>
  <si>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</si>
  <si>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</si>
  <si>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</si>
  <si>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</si>
  <si>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</si>
  <si>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</si>
  <si>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</si>
  <si>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</si>
  <si>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</si>
  <si>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</si>
  <si>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</si>
  <si>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</si>
  <si>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</si>
  <si>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</si>
  <si>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</si>
  <si>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</si>
  <si>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</si>
  <si>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</si>
  <si>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</si>
  <si>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</si>
  <si>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</si>
  <si>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</si>
  <si>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</si>
  <si>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</si>
  <si>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</si>
  <si>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</si>
  <si>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</si>
  <si>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</si>
  <si>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</si>
  <si>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</si>
  <si>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</si>
  <si>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</si>
  <si>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</si>
  <si>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</si>
  <si>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</si>
  <si>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</si>
  <si>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</si>
  <si>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</si>
  <si>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</si>
  <si>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</si>
  <si>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</si>
  <si>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</si>
  <si>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</si>
  <si>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</si>
  <si>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</si>
  <si>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</si>
  <si>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</si>
  <si>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</si>
  <si>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</si>
  <si>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</si>
  <si>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</si>
  <si>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</si>
  <si>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</si>
  <si>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</si>
  <si>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</si>
  <si>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</si>
  <si>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</si>
  <si>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</si>
  <si>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</si>
  <si>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</si>
  <si>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</si>
  <si>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</si>
  <si>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</si>
  <si>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</si>
  <si>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</si>
  <si>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</si>
  <si>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</si>
  <si>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</si>
  <si>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</si>
  <si>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</si>
  <si>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</si>
  <si>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</si>
  <si>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</si>
  <si>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</si>
  <si>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</si>
  <si>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</si>
  <si>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</si>
  <si>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</si>
  <si>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</si>
  <si>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</si>
  <si>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</si>
  <si>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</si>
  <si>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</si>
  <si>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</si>
  <si>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</si>
  <si>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</si>
  <si>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</si>
  <si>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</si>
  <si>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</si>
  <si>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</si>
  <si>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</si>
  <si>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</si>
  <si>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</si>
  <si>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</si>
  <si>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</si>
  <si>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</si>
  <si>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</si>
  <si>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</si>
  <si>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</si>
  <si>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</si>
  <si>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</si>
  <si>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</si>
  <si>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</si>
  <si>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</si>
  <si>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</si>
  <si>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</si>
  <si>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</si>
  <si>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</si>
  <si>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</si>
  <si>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</si>
  <si>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</si>
  <si>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</si>
  <si>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</si>
  <si>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</si>
  <si>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</si>
  <si>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</si>
  <si>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</si>
  <si>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</si>
  <si>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</si>
  <si>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</si>
  <si>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</si>
  <si>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</si>
  <si>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</si>
  <si>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</si>
  <si>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</si>
  <si>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</si>
  <si>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</si>
  <si>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</si>
  <si>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</si>
  <si>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</si>
  <si>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</si>
  <si>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</si>
  <si>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</si>
  <si>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</si>
  <si>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</si>
  <si>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</si>
  <si>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</si>
  <si>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</si>
  <si>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</si>
  <si>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</si>
  <si>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</si>
  <si>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</si>
  <si>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</si>
  <si>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</si>
  <si>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</si>
  <si>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</si>
  <si>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</si>
  <si>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</si>
  <si>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</si>
  <si>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</si>
  <si>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</si>
  <si>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</si>
  <si>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</si>
  <si>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</si>
  <si>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</si>
  <si>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</si>
  <si>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</si>
  <si>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</si>
  <si>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</si>
  <si>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</si>
  <si>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</si>
  <si>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</si>
  <si>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</si>
  <si>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</si>
  <si>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</si>
  <si>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</si>
  <si>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</si>
  <si>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</si>
  <si>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</si>
  <si>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</si>
  <si>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</si>
  <si>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</si>
  <si>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</si>
  <si>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</si>
  <si>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</si>
  <si>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</si>
  <si>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</si>
  <si>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</si>
  <si>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</si>
  <si>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</si>
  <si>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</si>
  <si>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</si>
  <si>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</si>
  <si>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</si>
  <si>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</si>
  <si>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</si>
  <si>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</si>
  <si>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</si>
  <si>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</si>
  <si>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</si>
  <si>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</si>
  <si>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</si>
  <si>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</si>
  <si>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</si>
  <si>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</si>
  <si>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</si>
  <si>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</si>
  <si>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</si>
  <si>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</si>
  <si>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</si>
  <si>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</si>
  <si>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</si>
  <si>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</si>
  <si>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</si>
  <si>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</si>
  <si>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</si>
  <si>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</si>
  <si>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</si>
  <si>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</si>
  <si>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</si>
  <si>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</si>
  <si>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</si>
  <si>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</si>
  <si>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</si>
  <si>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</si>
  <si>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</si>
  <si>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</si>
  <si>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</si>
  <si>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</si>
  <si>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</si>
  <si>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</si>
  <si>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</si>
  <si>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</si>
  <si>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</si>
  <si>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</si>
  <si>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</si>
  <si>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</si>
  <si>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</si>
  <si>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</si>
  <si>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</si>
  <si>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</si>
  <si>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</si>
  <si>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</si>
  <si>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</si>
  <si>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</si>
  <si>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</si>
  <si>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</si>
  <si>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</si>
  <si>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</si>
  <si>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</si>
  <si>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</si>
  <si>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</si>
  <si>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</si>
  <si>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</si>
  <si>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</si>
  <si>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</si>
  <si>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</si>
  <si>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</si>
  <si>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</si>
  <si>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</si>
  <si>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</si>
  <si>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</si>
  <si>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</si>
  <si>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</si>
  <si>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</si>
  <si>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</si>
  <si>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</si>
  <si>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</si>
  <si>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</si>
  <si>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</si>
  <si>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</si>
  <si>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</si>
  <si>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</si>
  <si>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</si>
  <si>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</si>
  <si>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</si>
  <si>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</si>
  <si>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</si>
  <si>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</si>
  <si>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</si>
  <si>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</si>
  <si>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</si>
  <si>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</si>
  <si>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</si>
  <si>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</si>
  <si>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</si>
  <si>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</si>
  <si>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</si>
  <si>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</si>
  <si>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</si>
  <si>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</si>
  <si>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</si>
  <si>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</si>
  <si>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</si>
  <si>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</si>
  <si>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</si>
  <si>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</si>
  <si>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</si>
  <si>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</si>
  <si>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</si>
  <si>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</si>
  <si>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</si>
  <si>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</si>
  <si>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</si>
  <si>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</si>
  <si>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</si>
  <si>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</si>
  <si>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</si>
  <si>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</si>
  <si>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</si>
  <si>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</si>
  <si>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</si>
  <si>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</si>
  <si>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</si>
  <si>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</si>
  <si>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</si>
  <si>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</si>
  <si>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</si>
  <si>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</si>
  <si>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</si>
  <si>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</si>
  <si>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</si>
  <si>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</si>
  <si>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</si>
  <si>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</si>
  <si>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</si>
  <si>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</si>
  <si>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</si>
  <si>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</si>
  <si>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</si>
  <si>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</si>
  <si>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</si>
  <si>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</si>
  <si>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</si>
  <si>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</si>
  <si>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</si>
  <si>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</si>
  <si>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</si>
  <si>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</si>
  <si>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</si>
  <si>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</si>
  <si>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</si>
  <si>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</si>
  <si>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</si>
  <si>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</si>
  <si>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</si>
  <si>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</si>
  <si>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</si>
  <si>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</si>
  <si>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</si>
  <si>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</si>
  <si>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</si>
  <si>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</si>
  <si>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</si>
  <si>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</si>
  <si>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</si>
  <si>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</si>
  <si>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</si>
  <si>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</si>
  <si>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</si>
  <si>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</si>
  <si>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</si>
  <si>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</si>
  <si>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</si>
  <si>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</si>
  <si>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</si>
  <si>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</si>
  <si>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</si>
  <si>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</si>
  <si>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</si>
  <si>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</si>
  <si>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</si>
  <si>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</si>
  <si>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</si>
  <si>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</si>
  <si>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</si>
  <si>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</si>
  <si>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</si>
  <si>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</si>
  <si>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</si>
  <si>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</si>
  <si>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</si>
  <si>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</si>
  <si>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</si>
  <si>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</si>
  <si>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</si>
  <si>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</si>
  <si>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</si>
  <si>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</si>
  <si>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</si>
  <si>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</si>
  <si>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</si>
  <si>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</si>
  <si>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</si>
  <si>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</si>
  <si>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</si>
  <si>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</si>
  <si>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</si>
  <si>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</si>
  <si>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</si>
  <si>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</si>
  <si>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</si>
  <si>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</si>
  <si>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</si>
  <si>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</si>
  <si>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</si>
  <si>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</si>
  <si>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</si>
  <si>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</si>
  <si>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</si>
  <si>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</si>
  <si>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</si>
  <si>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</si>
  <si>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</si>
  <si>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</si>
  <si>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</si>
  <si>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</si>
  <si>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</si>
  <si>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</si>
  <si>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</si>
  <si>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</si>
  <si>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</si>
  <si>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</si>
  <si>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</si>
  <si>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</si>
  <si>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</si>
  <si>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</si>
  <si>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</si>
  <si>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</si>
  <si>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</si>
  <si>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</si>
  <si>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</si>
  <si>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</si>
  <si>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</si>
  <si>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</si>
  <si>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</si>
  <si>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</si>
  <si>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</si>
  <si>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</si>
  <si>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</si>
  <si>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</si>
  <si>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</si>
  <si>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</si>
  <si>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</si>
  <si>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</si>
  <si>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</si>
  <si>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</si>
  <si>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</si>
  <si>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</si>
  <si>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</si>
  <si>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</si>
  <si>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</si>
  <si>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</si>
  <si>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</si>
  <si>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</si>
  <si>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</si>
  <si>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</si>
  <si>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</si>
  <si>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</si>
  <si>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</si>
  <si>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</si>
  <si>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</si>
  <si>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</si>
  <si>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</si>
  <si>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</si>
  <si>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</si>
  <si>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</si>
  <si>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</si>
  <si>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</si>
  <si>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</si>
  <si>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</si>
  <si>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</si>
  <si>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</si>
  <si>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</si>
  <si>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</si>
  <si>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</si>
  <si>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</si>
  <si>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</si>
  <si>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</si>
  <si>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</si>
  <si>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</si>
  <si>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</si>
  <si>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</si>
  <si>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</si>
  <si>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</si>
  <si>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</si>
  <si>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</si>
  <si>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</si>
  <si>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</si>
  <si>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</si>
  <si>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</si>
  <si>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</si>
  <si>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</si>
  <si>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</si>
  <si>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</si>
  <si>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</si>
  <si>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</si>
  <si>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</si>
  <si>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</si>
  <si>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</si>
  <si>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</si>
  <si>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</si>
  <si>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</si>
  <si>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</si>
  <si>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</si>
  <si>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</si>
  <si>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</si>
  <si>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</si>
  <si>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</si>
  <si>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</si>
  <si>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</si>
  <si>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</si>
  <si>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</si>
  <si>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</si>
  <si>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</si>
  <si>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</si>
  <si>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</si>
  <si>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</si>
  <si>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</si>
  <si>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</si>
  <si>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</si>
  <si>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</si>
  <si>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</si>
  <si>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</si>
  <si>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</si>
  <si>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</si>
  <si>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</si>
  <si>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</si>
  <si>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</si>
  <si>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</si>
  <si>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</si>
  <si>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</si>
  <si>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</si>
  <si>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</si>
  <si>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</si>
  <si>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</si>
  <si>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</si>
  <si>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</si>
  <si>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</si>
  <si>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</si>
  <si>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</si>
  <si>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</si>
  <si>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</si>
  <si>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</si>
  <si>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</si>
  <si>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</si>
  <si>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</si>
  <si>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</si>
  <si>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</si>
  <si>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</si>
  <si>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</si>
  <si>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</si>
  <si>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</si>
  <si>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</si>
  <si>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</si>
  <si>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</si>
  <si>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</si>
  <si>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</si>
  <si>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</si>
  <si>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</si>
  <si>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</si>
  <si>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</si>
  <si>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</si>
  <si>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</si>
  <si>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</si>
  <si>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</si>
  <si>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</si>
  <si>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</si>
  <si>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</si>
  <si>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</si>
  <si>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</si>
  <si>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</si>
  <si>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</si>
  <si>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</si>
  <si>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</si>
  <si>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</si>
  <si>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</si>
  <si>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</si>
  <si>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</si>
  <si>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</si>
  <si>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</si>
  <si>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</si>
  <si>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</si>
  <si>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</si>
  <si>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</si>
  <si>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</si>
  <si>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</si>
  <si>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</si>
  <si>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</si>
  <si>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</si>
  <si>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</si>
  <si>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</si>
  <si>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</si>
  <si>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</si>
  <si>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</si>
  <si>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</si>
  <si>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</si>
  <si>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</si>
  <si>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</si>
  <si>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</si>
  <si>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</si>
  <si>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</si>
  <si>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</si>
  <si>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</si>
  <si>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</si>
  <si>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</si>
  <si>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</si>
  <si>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</si>
  <si>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</si>
  <si>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</si>
  <si>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</si>
  <si>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</si>
  <si>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</si>
  <si>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</si>
  <si>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</si>
  <si>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</si>
  <si>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</si>
  <si>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</si>
  <si>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</si>
  <si>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</si>
  <si>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</si>
  <si>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</si>
  <si>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</si>
  <si>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</si>
  <si>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</si>
  <si>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</si>
  <si>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</si>
  <si>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</si>
  <si>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</si>
  <si>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</si>
  <si>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</si>
  <si>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</si>
  <si>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</si>
  <si>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</si>
  <si>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</si>
  <si>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</si>
  <si>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</si>
  <si>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</si>
  <si>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</si>
  <si>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</si>
  <si>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</si>
  <si>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</si>
  <si>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</si>
  <si>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</si>
  <si>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</si>
  <si>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</si>
  <si>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</si>
  <si>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</si>
  <si>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</si>
  <si>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</si>
  <si>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</si>
  <si>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</si>
  <si>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</si>
  <si>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</si>
  <si>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</si>
  <si>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</si>
  <si>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</si>
  <si>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</si>
  <si>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</si>
  <si>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</si>
  <si>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</si>
  <si>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</si>
  <si>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</si>
  <si>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</si>
  <si>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</si>
  <si>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</si>
  <si>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</si>
  <si>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</si>
  <si>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</si>
  <si>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</si>
  <si>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</si>
  <si>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</si>
  <si>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</si>
  <si>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</si>
  <si>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</si>
  <si>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</si>
  <si>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</si>
  <si>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</si>
  <si>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</si>
  <si>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</si>
  <si>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</si>
  <si>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</si>
  <si>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</si>
  <si>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</si>
  <si>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</si>
  <si>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</si>
  <si>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</si>
  <si>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</si>
  <si>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</si>
  <si>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</si>
  <si>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</si>
  <si>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</si>
  <si>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</si>
  <si>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</si>
  <si>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</si>
  <si>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</si>
  <si>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</si>
  <si>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</si>
  <si>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</si>
  <si>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</si>
  <si>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</si>
  <si>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</si>
  <si>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</si>
  <si>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</si>
  <si>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</si>
  <si>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</si>
  <si>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</si>
  <si>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</si>
  <si>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</si>
  <si>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</si>
  <si>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</si>
  <si>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</si>
  <si>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</si>
  <si>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</si>
  <si>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</si>
  <si>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</si>
  <si>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</si>
  <si>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</si>
  <si>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</si>
  <si>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</si>
  <si>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</si>
  <si>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</si>
  <si>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</si>
  <si>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</si>
  <si>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</si>
  <si>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</si>
  <si>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</si>
  <si>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</si>
  <si>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</si>
  <si>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</si>
  <si>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</si>
  <si>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</si>
  <si>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</si>
  <si>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</si>
  <si>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</si>
  <si>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</si>
  <si>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</si>
  <si>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</si>
  <si>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</si>
  <si>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</si>
  <si>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</si>
  <si>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</si>
  <si>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</si>
  <si>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</si>
  <si>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</si>
  <si>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</si>
  <si>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</si>
  <si>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</si>
  <si>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</si>
  <si>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</si>
  <si>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</si>
  <si>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</si>
  <si>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</si>
  <si>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</si>
  <si>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</si>
  <si>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</si>
  <si>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</si>
  <si>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</si>
  <si>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</si>
  <si>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</si>
  <si>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</si>
  <si>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</si>
  <si>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</si>
  <si>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</si>
  <si>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</si>
  <si>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</si>
  <si>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</si>
  <si>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</si>
  <si>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</si>
  <si>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</si>
  <si>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</si>
  <si>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</si>
  <si>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</si>
  <si>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</si>
  <si>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</si>
  <si>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</si>
  <si>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</si>
  <si>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</si>
  <si>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</si>
  <si>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</si>
  <si>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</si>
  <si>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</si>
  <si>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</si>
  <si>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</si>
  <si>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</si>
  <si>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</si>
  <si>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</si>
  <si>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</si>
  <si>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</si>
  <si>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</si>
  <si>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</si>
  <si>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</si>
  <si>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</si>
  <si>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</si>
  <si>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</si>
  <si>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</si>
  <si>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</si>
  <si>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</si>
  <si>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</si>
  <si>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</si>
  <si>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</si>
  <si>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</si>
  <si>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</si>
  <si>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</si>
  <si>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</si>
  <si>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</si>
  <si>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</si>
  <si>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</si>
  <si>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</si>
  <si>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</si>
  <si>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</si>
  <si>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</si>
  <si>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</si>
  <si>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</si>
  <si>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</si>
  <si>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</si>
  <si>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</si>
  <si>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</si>
  <si>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</si>
  <si>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</si>
  <si>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</si>
  <si>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</si>
  <si>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</si>
  <si>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</si>
  <si>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</si>
  <si>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</si>
  <si>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</si>
  <si>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</si>
  <si>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</si>
  <si>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</si>
  <si>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</si>
  <si>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</si>
  <si>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</si>
  <si>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</si>
  <si>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</si>
  <si>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</si>
  <si>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</si>
  <si>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</si>
  <si>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</si>
  <si>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</si>
  <si>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</si>
  <si>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</si>
  <si>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</si>
  <si>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</si>
  <si>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</si>
  <si>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</si>
  <si>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</si>
  <si>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</si>
  <si>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</si>
  <si>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</si>
  <si>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</si>
  <si>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</si>
  <si>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</si>
  <si>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</si>
  <si>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</si>
  <si>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</si>
  <si>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</si>
  <si>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</si>
  <si>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</si>
  <si>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</si>
  <si>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</si>
  <si>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</si>
  <si>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</si>
  <si>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</si>
  <si>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</si>
  <si>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</si>
  <si>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</si>
  <si>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</si>
  <si>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</si>
  <si>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</si>
  <si>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</si>
  <si>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</si>
  <si>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</si>
  <si>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</si>
  <si>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</si>
  <si>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</si>
  <si>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</si>
  <si>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</si>
  <si>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</si>
  <si>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</si>
  <si>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</si>
  <si>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</si>
  <si>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</si>
  <si>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</si>
  <si>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</si>
  <si>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</si>
  <si>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</si>
  <si>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</si>
  <si>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</si>
  <si>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</si>
  <si>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</si>
  <si>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</si>
  <si>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</si>
  <si>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</si>
  <si>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</si>
  <si>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</si>
  <si>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</si>
  <si>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</si>
  <si>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</si>
  <si>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</si>
  <si>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</si>
  <si>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</si>
  <si>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</si>
  <si>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</si>
  <si>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</si>
  <si>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</si>
  <si>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</si>
  <si>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</si>
  <si>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</si>
  <si>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</si>
  <si>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</si>
  <si>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</si>
  <si>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</si>
  <si>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</si>
  <si>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</si>
  <si>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</si>
  <si>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</si>
  <si>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</si>
  <si>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</si>
  <si>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</si>
  <si>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</si>
  <si>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</si>
  <si>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</si>
  <si>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</si>
  <si>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</si>
  <si>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</si>
  <si>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</si>
  <si>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</si>
  <si>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</si>
  <si>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</si>
  <si>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</si>
  <si>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</si>
  <si>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</si>
  <si>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</si>
  <si>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</si>
  <si>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</si>
  <si>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</si>
  <si>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</si>
  <si>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</si>
  <si>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</si>
  <si>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</si>
  <si>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</si>
  <si>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</si>
  <si>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</si>
  <si>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</si>
  <si>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</si>
  <si>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</si>
  <si>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</si>
  <si>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</si>
  <si>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</si>
  <si>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</si>
  <si>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</si>
  <si>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</si>
  <si>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</si>
  <si>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</si>
  <si>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</si>
  <si>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</si>
  <si>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</si>
  <si>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</si>
  <si>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</si>
  <si>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</si>
  <si>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</si>
  <si>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</si>
  <si>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</si>
  <si>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</si>
  <si>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</si>
  <si>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</si>
  <si>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</si>
  <si>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</si>
  <si>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</si>
  <si>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</si>
  <si>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</si>
  <si>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</si>
  <si>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</si>
  <si>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</si>
  <si>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</si>
  <si>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</si>
  <si>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</si>
  <si>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</si>
  <si>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</si>
  <si>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</si>
  <si>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</si>
  <si>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</si>
  <si>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</si>
  <si>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</si>
  <si>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</si>
  <si>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</si>
  <si>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</si>
  <si>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</si>
  <si>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</si>
  <si>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</si>
  <si>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</si>
  <si>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</si>
  <si>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</si>
  <si>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</si>
  <si>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</si>
  <si>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</si>
  <si>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</si>
  <si>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</si>
  <si>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</si>
  <si>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</si>
  <si>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</si>
  <si>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</si>
  <si>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</si>
  <si>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</si>
  <si>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</si>
  <si>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</si>
  <si>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</si>
  <si>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</si>
  <si>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</si>
  <si>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</si>
  <si>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</si>
  <si>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</si>
  <si>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</si>
  <si>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</si>
  <si>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</si>
  <si>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</si>
  <si>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</si>
  <si>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</si>
  <si>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</si>
  <si>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</si>
  <si>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</si>
  <si>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</si>
  <si>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</si>
  <si>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</si>
  <si>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</si>
  <si>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</si>
  <si>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</si>
  <si>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</si>
  <si>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</si>
  <si>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</si>
  <si>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</si>
  <si>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</si>
  <si>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</si>
  <si>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</si>
  <si>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</si>
  <si>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</si>
  <si>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</si>
  <si>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</si>
  <si>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</si>
  <si>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</si>
  <si>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</si>
  <si>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</si>
  <si>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</si>
  <si>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</si>
  <si>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</si>
  <si>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</si>
  <si>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</si>
  <si>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</si>
  <si>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</si>
  <si>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</si>
  <si>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</si>
  <si>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</si>
  <si>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</si>
  <si>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</si>
  <si>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</si>
  <si>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</si>
  <si>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</si>
  <si>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</si>
  <si>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</si>
  <si>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</si>
  <si>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</si>
  <si>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</si>
  <si>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</si>
  <si>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</si>
  <si>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</si>
  <si>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</si>
  <si>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</si>
  <si>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</si>
  <si>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</si>
  <si>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</si>
  <si>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</si>
  <si>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</si>
  <si>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</si>
  <si>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</si>
  <si>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</si>
  <si>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</si>
  <si>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</si>
  <si>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</si>
  <si>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</si>
  <si>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</si>
  <si>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</si>
  <si>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</si>
  <si>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</si>
  <si>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</si>
  <si>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</si>
  <si>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</si>
  <si>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</si>
  <si>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</si>
  <si>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</si>
  <si>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</si>
  <si>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</si>
  <si>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</si>
  <si>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</si>
  <si>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</si>
  <si>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</si>
  <si>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</si>
  <si>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</si>
  <si>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</si>
  <si>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</si>
  <si>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</si>
  <si>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</si>
  <si>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</si>
  <si>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</si>
  <si>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</si>
  <si>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</si>
  <si>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</si>
  <si>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</si>
  <si>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</si>
  <si>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</si>
  <si>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</si>
  <si>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</si>
  <si>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</si>
  <si>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</si>
  <si>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</si>
  <si>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</si>
  <si>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</si>
  <si>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</si>
  <si>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</si>
  <si>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</si>
  <si>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</si>
  <si>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</si>
  <si>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</si>
  <si>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</si>
  <si>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</si>
  <si>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</si>
  <si>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</si>
  <si>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</si>
  <si>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</si>
  <si>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</si>
  <si>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</si>
  <si>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</si>
  <si>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</si>
  <si>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</si>
  <si>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</si>
  <si>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</si>
  <si>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</si>
  <si>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</si>
  <si>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</si>
  <si>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</si>
  <si>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</si>
  <si>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</si>
  <si>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</si>
  <si>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</si>
  <si>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</si>
  <si>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</si>
  <si>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</si>
  <si>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</si>
  <si>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</si>
  <si>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</si>
  <si>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</si>
  <si>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</si>
  <si>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</si>
  <si>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</si>
  <si>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</si>
  <si>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</si>
  <si>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</si>
  <si>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</si>
  <si>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</si>
  <si>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</si>
  <si>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</si>
  <si>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</si>
  <si>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</si>
  <si>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</si>
  <si>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</si>
  <si>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</si>
  <si>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</si>
  <si>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</si>
  <si>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</si>
  <si>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</si>
  <si>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</si>
  <si>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</si>
  <si>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</si>
  <si>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</si>
  <si>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</si>
  <si>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</si>
  <si>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</si>
  <si>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</si>
  <si>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</si>
  <si>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</si>
  <si>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</si>
  <si>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</si>
  <si>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</si>
  <si>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</si>
  <si>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</si>
  <si>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</si>
  <si>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</si>
  <si>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</si>
  <si>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</si>
  <si>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</si>
  <si>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</si>
  <si>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</si>
  <si>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</si>
  <si>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</si>
  <si>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</si>
  <si>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</si>
  <si>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</si>
  <si>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</si>
  <si>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</si>
  <si>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</si>
  <si>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</si>
  <si>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</si>
  <si>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</si>
  <si>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</si>
  <si>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</si>
  <si>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</si>
  <si>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</si>
  <si>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</si>
  <si>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</si>
  <si>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</si>
  <si>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</si>
  <si>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</si>
  <si>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</si>
  <si>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</si>
  <si>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</si>
  <si>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</si>
  <si>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</si>
  <si>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</si>
  <si>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</si>
  <si>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</si>
  <si>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</si>
  <si>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</si>
  <si>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</si>
  <si>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</si>
  <si>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</si>
  <si>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</si>
  <si>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</si>
  <si>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</si>
  <si>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</si>
  <si>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</si>
  <si>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</si>
  <si>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</si>
  <si>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</si>
  <si>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</si>
  <si>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</si>
  <si>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</si>
  <si>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</si>
  <si>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</si>
  <si>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</si>
  <si>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</si>
  <si>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</si>
  <si>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</si>
  <si>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</si>
  <si>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</si>
  <si>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</si>
  <si>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</si>
  <si>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</si>
  <si>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</si>
  <si>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</si>
  <si>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</si>
  <si>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</si>
  <si>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</si>
  <si>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</si>
  <si>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</si>
  <si>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</si>
  <si>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</si>
  <si>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</si>
  <si>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</si>
  <si>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</si>
  <si>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</si>
  <si>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</si>
  <si>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</si>
  <si>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</si>
  <si>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</si>
  <si>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</si>
  <si>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</si>
  <si>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</si>
  <si>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</si>
  <si>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</si>
  <si>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</si>
  <si>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</si>
  <si>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</si>
  <si>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</si>
  <si>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</si>
  <si>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</si>
  <si>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</si>
  <si>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</si>
  <si>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</si>
  <si>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</si>
  <si>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</si>
  <si>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</si>
  <si>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</si>
  <si>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</si>
  <si>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</si>
  <si>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</si>
  <si>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</si>
  <si>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</si>
  <si>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</si>
  <si>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</si>
  <si>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</si>
  <si>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</si>
  <si>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</si>
  <si>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</si>
  <si>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</si>
  <si>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</si>
  <si>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</si>
  <si>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</si>
  <si>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</si>
  <si>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</si>
  <si>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</si>
  <si>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</si>
  <si>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</si>
  <si>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</si>
  <si>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</si>
  <si>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</si>
  <si>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</si>
  <si>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</si>
  <si>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</si>
  <si>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</si>
  <si>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</si>
  <si>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</si>
  <si>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</si>
  <si>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</si>
  <si>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</si>
  <si>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</si>
  <si>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</si>
  <si>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</si>
  <si>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</si>
  <si>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</si>
  <si>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</si>
  <si>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</si>
  <si>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</si>
  <si>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</si>
  <si>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</si>
  <si>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</si>
  <si>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</si>
  <si>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</si>
  <si>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</si>
  <si>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</si>
  <si>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</si>
  <si>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</si>
  <si>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</si>
  <si>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</si>
  <si>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</si>
  <si>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</si>
  <si>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</si>
  <si>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</si>
  <si>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</si>
  <si>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</si>
  <si>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</si>
  <si>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</si>
  <si>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</si>
  <si>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</si>
  <si>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</si>
  <si>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</si>
  <si>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</si>
  <si>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</si>
  <si>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</si>
  <si>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</si>
  <si>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</si>
  <si>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</si>
  <si>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</si>
  <si>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</si>
  <si>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</si>
  <si>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</si>
  <si>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</si>
  <si>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</si>
  <si>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</si>
  <si>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</si>
  <si>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</si>
  <si>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</si>
  <si>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</si>
  <si>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</si>
  <si>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</si>
  <si>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</si>
  <si>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</si>
  <si>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</si>
  <si>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</si>
  <si>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</si>
  <si>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</si>
  <si>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</si>
  <si>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</si>
  <si>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</si>
  <si>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</si>
  <si>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</si>
  <si>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</si>
  <si>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</si>
  <si>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</si>
  <si>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</si>
  <si>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</si>
  <si>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</si>
  <si>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</si>
  <si>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</si>
  <si>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</si>
  <si>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</si>
  <si>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</si>
  <si>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</si>
  <si>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</si>
  <si>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</si>
  <si>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</si>
  <si>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</si>
  <si>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</si>
  <si>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</si>
  <si>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</si>
  <si>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</si>
  <si>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</si>
  <si>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</si>
  <si>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</si>
  <si>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</si>
  <si>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</si>
  <si>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</si>
  <si>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</si>
  <si>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</si>
  <si>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</si>
  <si>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</si>
  <si>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</si>
  <si>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</si>
  <si>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</si>
  <si>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</si>
  <si>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</si>
  <si>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</si>
  <si>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</si>
  <si>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</si>
  <si>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</si>
  <si>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</si>
  <si>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</si>
  <si>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</si>
  <si>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</si>
  <si>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</si>
  <si>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</si>
  <si>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</si>
  <si>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</si>
  <si>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</si>
  <si>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</si>
  <si>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</si>
  <si>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</si>
  <si>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</si>
  <si>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</si>
  <si>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</si>
  <si>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</si>
  <si>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</si>
  <si>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</si>
  <si>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</si>
  <si>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</si>
  <si>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</si>
  <si>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</si>
  <si>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</si>
  <si>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</si>
  <si>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</si>
  <si>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</si>
  <si>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</si>
  <si>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</si>
  <si>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</si>
  <si>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</si>
  <si>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</si>
  <si>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</si>
  <si>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</si>
  <si>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</si>
  <si>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</si>
  <si>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</si>
  <si>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</si>
  <si>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</si>
  <si>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</si>
  <si>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</si>
  <si>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</si>
  <si>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</si>
  <si>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</si>
  <si>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</si>
  <si>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</si>
  <si>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</si>
  <si>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</si>
  <si>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</si>
  <si>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</si>
  <si>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</si>
  <si>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</si>
  <si>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</si>
  <si>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</si>
  <si>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</si>
  <si>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</si>
  <si>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</si>
  <si>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</si>
  <si>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</si>
  <si>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</si>
  <si>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</si>
  <si>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</si>
  <si>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</si>
  <si>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</si>
  <si>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</si>
  <si>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</si>
  <si>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</si>
  <si>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</si>
  <si>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</si>
  <si>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</si>
  <si>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</si>
  <si>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</si>
  <si>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</si>
  <si>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</si>
  <si>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</si>
  <si>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</si>
  <si>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</si>
  <si>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</si>
  <si>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</si>
  <si>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</si>
  <si>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</si>
  <si>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</si>
  <si>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</si>
  <si>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</si>
  <si>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</si>
  <si>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</si>
  <si>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</si>
  <si>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</si>
  <si>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</si>
  <si>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</si>
  <si>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</si>
  <si>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</si>
  <si>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</si>
  <si>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</si>
  <si>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</si>
  <si>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</si>
  <si>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</si>
  <si>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</si>
  <si>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</si>
  <si>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</si>
  <si>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</si>
  <si>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</si>
  <si>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</si>
  <si>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</si>
  <si>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</si>
  <si>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</si>
  <si>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</si>
  <si>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</si>
  <si>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</si>
  <si>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</si>
  <si>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</si>
  <si>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</si>
  <si>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</si>
  <si>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</si>
  <si>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</si>
  <si>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</si>
  <si>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</si>
  <si>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</si>
  <si>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</si>
  <si>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</si>
  <si>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</si>
  <si>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</si>
  <si>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</si>
  <si>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</si>
  <si>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</si>
  <si>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</si>
  <si>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</si>
  <si>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</si>
  <si>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</si>
  <si>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</si>
  <si>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</si>
  <si>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</si>
  <si>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</si>
  <si>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</si>
  <si>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</si>
  <si>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</si>
  <si>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</si>
  <si>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</si>
  <si>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</si>
  <si>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</si>
  <si>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</si>
  <si>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</si>
  <si>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</si>
  <si>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</si>
  <si>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</si>
  <si>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</si>
  <si>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</si>
  <si>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</si>
  <si>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</si>
  <si>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</si>
  <si>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</si>
  <si>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</si>
  <si>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</si>
  <si>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</si>
  <si>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</si>
  <si>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</si>
  <si>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</si>
  <si>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</si>
  <si>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</si>
  <si>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</si>
  <si>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</si>
  <si>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</si>
  <si>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</si>
  <si>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</si>
  <si>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</si>
  <si>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</si>
  <si>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</si>
  <si>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</si>
  <si>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</si>
  <si>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</si>
  <si>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</si>
  <si>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</si>
  <si>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</si>
  <si>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</si>
  <si>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</si>
  <si>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</si>
  <si>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</si>
  <si>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</si>
  <si>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</si>
  <si>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</si>
  <si>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</si>
  <si>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</si>
  <si>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</si>
  <si>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</si>
  <si>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</si>
  <si>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</si>
  <si>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</si>
  <si>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</si>
  <si>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</si>
  <si>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</si>
  <si>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</si>
  <si>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</si>
  <si>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</si>
  <si>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</si>
  <si>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</si>
  <si>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</si>
  <si>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</si>
  <si>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</si>
  <si>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</si>
  <si>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</si>
  <si>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</si>
  <si>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</si>
  <si>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</si>
  <si>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</si>
  <si>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</si>
  <si>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</si>
  <si>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</si>
  <si>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</si>
  <si>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</si>
  <si>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</si>
  <si>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</si>
  <si>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</si>
  <si>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</si>
  <si>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</si>
  <si>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</si>
  <si>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</si>
  <si>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</si>
  <si>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</si>
  <si>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</si>
  <si>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</si>
  <si>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</si>
  <si>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</si>
  <si>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</si>
  <si>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</si>
  <si>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</si>
  <si>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</si>
  <si>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</si>
  <si>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</si>
  <si>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</si>
  <si>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</si>
  <si>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</si>
  <si>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</si>
  <si>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</si>
  <si>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</si>
  <si>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</si>
  <si>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</si>
  <si>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</si>
  <si>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</si>
  <si>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</si>
  <si>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</si>
  <si>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</si>
  <si>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</si>
  <si>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</si>
  <si>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</si>
  <si>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</si>
  <si>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</si>
  <si>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</si>
  <si>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</si>
  <si>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</si>
  <si>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</si>
  <si>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</si>
  <si>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</si>
  <si>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</si>
  <si>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</si>
  <si>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</si>
  <si>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</si>
  <si>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</si>
  <si>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</si>
  <si>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</si>
  <si>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</si>
  <si>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</si>
  <si>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</si>
  <si>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</si>
  <si>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</si>
  <si>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</si>
  <si>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</si>
  <si>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</si>
  <si>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</si>
  <si>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</si>
  <si>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</si>
  <si>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</si>
  <si>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</si>
  <si>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</si>
  <si>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</si>
  <si>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</si>
  <si>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</si>
  <si>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</si>
  <si>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</si>
  <si>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</si>
  <si>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</si>
  <si>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</si>
  <si>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</si>
  <si>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</si>
  <si>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</si>
  <si>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</si>
  <si>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</si>
  <si>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</si>
  <si>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</si>
  <si>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</si>
  <si>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</si>
  <si>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</si>
  <si>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</si>
  <si>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</si>
  <si>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</si>
  <si>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</si>
  <si>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</si>
  <si>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</si>
  <si>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</si>
  <si>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</si>
  <si>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</si>
  <si>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</si>
  <si>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</si>
  <si>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</si>
  <si>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</si>
  <si>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</si>
  <si>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</si>
  <si>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</si>
  <si>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</si>
  <si>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</si>
  <si>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</si>
  <si>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</si>
  <si>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</si>
  <si>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</si>
  <si>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</si>
  <si>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</si>
  <si>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</si>
  <si>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</si>
  <si>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</si>
  <si>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</si>
  <si>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</si>
  <si>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</si>
  <si>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</si>
  <si>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</si>
  <si>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</si>
  <si>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</si>
  <si>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</si>
  <si>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</si>
  <si>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</si>
  <si>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</si>
  <si>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</si>
  <si>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</si>
  <si>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</si>
  <si>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</si>
  <si>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</si>
  <si>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</si>
  <si>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</si>
  <si>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</si>
  <si>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</si>
  <si>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</si>
  <si>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</si>
  <si>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</si>
  <si>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</si>
  <si>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</si>
  <si>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</si>
  <si>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</si>
  <si>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</si>
  <si>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</si>
  <si>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</si>
  <si>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</si>
  <si>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</si>
  <si>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</si>
  <si>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</si>
  <si>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</si>
  <si>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</si>
  <si>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</si>
  <si>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</si>
  <si>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</si>
  <si>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</si>
  <si>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</si>
  <si>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</si>
  <si>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</si>
  <si>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</si>
  <si>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</si>
  <si>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</si>
  <si>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</si>
  <si>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</si>
  <si>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</si>
  <si>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</si>
  <si>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</si>
  <si>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</si>
  <si>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</si>
  <si>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</si>
  <si>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</si>
  <si>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</si>
  <si>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</si>
  <si>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</si>
  <si>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</si>
  <si>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</si>
  <si>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</si>
  <si>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</si>
  <si>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</si>
  <si>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</si>
  <si>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</si>
  <si>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</si>
  <si>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</si>
  <si>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</si>
  <si>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</si>
  <si>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</si>
  <si>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</si>
  <si>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</si>
  <si>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</si>
  <si>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</si>
  <si>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</si>
  <si>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</si>
  <si>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</si>
  <si>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</si>
  <si>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</si>
  <si>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</si>
  <si>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</si>
  <si>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</si>
  <si>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</si>
  <si>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</si>
  <si>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</si>
  <si>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</si>
  <si>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</si>
  <si>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</si>
  <si>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</si>
  <si>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</si>
  <si>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</si>
  <si>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</si>
  <si>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</si>
  <si>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</si>
  <si>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</si>
  <si>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</si>
  <si>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</si>
  <si>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</si>
  <si>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</si>
  <si>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</si>
  <si>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</si>
  <si>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</si>
  <si>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</si>
  <si>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</si>
  <si>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</si>
  <si>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</si>
  <si>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</si>
  <si>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</si>
  <si>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</si>
  <si>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</si>
  <si>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</si>
  <si>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</si>
  <si>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</si>
  <si>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</si>
  <si>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</si>
  <si>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</si>
  <si>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</si>
  <si>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</si>
  <si>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</si>
  <si>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</si>
  <si>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</si>
  <si>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</si>
  <si>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</si>
  <si>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</si>
  <si>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</si>
  <si>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</si>
  <si>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</si>
  <si>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</si>
  <si>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</si>
  <si>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</si>
  <si>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</si>
  <si>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</si>
  <si>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</si>
  <si>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</si>
  <si>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</si>
  <si>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</si>
  <si>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</si>
  <si>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</si>
  <si>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</si>
  <si>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</si>
  <si>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</si>
  <si>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</si>
  <si>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</si>
  <si>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</si>
  <si>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</si>
  <si>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</si>
  <si>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</si>
  <si>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</si>
  <si>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</si>
  <si>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</si>
  <si>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</si>
  <si>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</si>
  <si>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</si>
  <si>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</si>
  <si>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</si>
  <si>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</si>
  <si>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</si>
  <si>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</si>
  <si>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</si>
  <si>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</si>
  <si>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</si>
  <si>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</si>
  <si>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</si>
  <si>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</si>
  <si>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</si>
  <si>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</si>
  <si>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</si>
  <si>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</si>
  <si>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</si>
  <si>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</si>
  <si>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</si>
  <si>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</si>
  <si>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</si>
  <si>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</si>
  <si>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</si>
  <si>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</si>
  <si>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</si>
  <si>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</si>
  <si>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</si>
  <si>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</si>
  <si>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</si>
  <si>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</si>
  <si>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</si>
  <si>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</si>
  <si>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</si>
  <si>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</si>
  <si>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</si>
  <si>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</si>
  <si>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</si>
  <si>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</si>
  <si>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</si>
  <si>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</si>
  <si>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</si>
  <si>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</si>
  <si>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</si>
  <si>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</si>
  <si>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</si>
  <si>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</si>
  <si>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</si>
  <si>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</si>
  <si>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</si>
  <si>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</si>
  <si>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</si>
  <si>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</si>
  <si>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</si>
  <si>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</si>
  <si>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</si>
  <si>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</si>
  <si>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</si>
  <si>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</si>
  <si>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</si>
  <si>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</si>
  <si>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</si>
  <si>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</si>
  <si>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</si>
  <si>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</si>
  <si>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</si>
  <si>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</si>
  <si>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</si>
  <si>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</si>
  <si>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</si>
  <si>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</si>
  <si>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</si>
  <si>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</si>
  <si>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</si>
  <si>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</si>
  <si>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</si>
  <si>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</si>
  <si>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</si>
  <si>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</si>
  <si>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</si>
  <si>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</si>
  <si>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</si>
  <si>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</si>
  <si>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</si>
  <si>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</si>
  <si>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</si>
  <si>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</si>
  <si>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</si>
  <si>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</si>
  <si>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</si>
  <si>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</si>
  <si>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</si>
  <si>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</si>
  <si>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</si>
  <si>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</si>
  <si>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</si>
  <si>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</si>
  <si>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</si>
  <si>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</si>
  <si>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</si>
  <si>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</si>
  <si>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</si>
  <si>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</si>
  <si>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</si>
  <si>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</si>
  <si>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</si>
  <si>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</si>
  <si>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</si>
  <si>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</si>
  <si>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</si>
  <si>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</si>
  <si>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</si>
  <si>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</si>
  <si>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</si>
  <si>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</si>
  <si>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</si>
  <si>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</si>
  <si>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</si>
  <si>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</si>
  <si>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</si>
  <si>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</si>
  <si>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</si>
  <si>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</si>
  <si>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</si>
  <si>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</si>
  <si>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</si>
  <si>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</si>
  <si>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</si>
  <si>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</si>
  <si>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</si>
  <si>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</si>
  <si>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</si>
  <si>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</si>
  <si>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</si>
  <si>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</si>
  <si>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</si>
  <si>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</si>
  <si>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</si>
  <si>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</si>
  <si>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</si>
  <si>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</si>
  <si>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</si>
  <si>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</si>
  <si>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</si>
  <si>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</si>
  <si>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</si>
  <si>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</si>
  <si>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</si>
  <si>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</si>
  <si>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</si>
  <si>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</si>
  <si>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</si>
  <si>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</si>
  <si>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</si>
  <si>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</si>
  <si>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</si>
  <si>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</si>
  <si>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</si>
  <si>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</si>
  <si>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</si>
  <si>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</si>
  <si>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</si>
  <si>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</si>
  <si>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</si>
  <si>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</si>
  <si>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</si>
  <si>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</si>
  <si>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</si>
  <si>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</si>
  <si>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</si>
  <si>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</si>
  <si>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</si>
  <si>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</si>
  <si>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</si>
  <si>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</si>
  <si>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</si>
  <si>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</si>
  <si>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</si>
  <si>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</si>
  <si>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</si>
  <si>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</si>
  <si>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</si>
  <si>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</si>
  <si>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</si>
  <si>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</si>
  <si>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</si>
  <si>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</si>
  <si>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</si>
  <si>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</si>
  <si>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</si>
  <si>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</si>
  <si>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</si>
  <si>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</si>
  <si>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</si>
  <si>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</si>
  <si>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</si>
  <si>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</si>
  <si>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</si>
  <si>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</si>
  <si>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</si>
  <si>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</si>
  <si>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</si>
  <si>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</si>
  <si>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</si>
  <si>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</si>
  <si>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</si>
  <si>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</si>
  <si>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</si>
  <si>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</si>
  <si>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</si>
  <si>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</si>
  <si>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</si>
  <si>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</si>
  <si>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</si>
  <si>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</si>
  <si>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</si>
  <si>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</si>
  <si>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</si>
  <si>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</si>
  <si>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</si>
  <si>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</si>
  <si>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</si>
  <si>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</si>
  <si>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</si>
  <si>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</si>
  <si>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</si>
  <si>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</si>
  <si>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</si>
  <si>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</si>
  <si>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</si>
  <si>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</si>
  <si>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</si>
  <si>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</si>
  <si>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</si>
  <si>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</si>
  <si>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</si>
  <si>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</si>
  <si>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</si>
  <si>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</si>
  <si>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</si>
  <si>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</si>
  <si>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</si>
  <si>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</si>
  <si>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</si>
  <si>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</si>
  <si>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</si>
  <si>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</si>
  <si>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</si>
  <si>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</si>
  <si>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</si>
  <si>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</si>
  <si>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</si>
  <si>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</si>
  <si>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</si>
  <si>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</si>
  <si>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</si>
  <si>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</si>
  <si>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</si>
  <si>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</si>
  <si>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</si>
  <si>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</si>
  <si>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</si>
  <si>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</si>
  <si>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</si>
  <si>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</si>
  <si>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</si>
  <si>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</si>
  <si>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</si>
  <si>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</si>
  <si>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</si>
  <si>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</si>
  <si>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</si>
  <si>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</si>
  <si>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</si>
  <si>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</si>
  <si>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</si>
  <si>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</si>
  <si>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</si>
  <si>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</si>
  <si>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</si>
  <si>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</si>
  <si>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</si>
  <si>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</si>
  <si>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</si>
  <si>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</si>
  <si>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</si>
  <si>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</si>
  <si>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</si>
  <si>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</si>
  <si>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</si>
  <si>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</si>
  <si>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</si>
  <si>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</si>
  <si>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</si>
  <si>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</si>
  <si>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</si>
  <si>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</si>
  <si>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</si>
  <si>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</si>
  <si>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</si>
  <si>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</si>
  <si>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</si>
  <si>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</si>
  <si>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</si>
  <si>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</si>
  <si>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</si>
  <si>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</si>
  <si>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</si>
  <si>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</si>
  <si>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</si>
  <si>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</si>
  <si>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</si>
  <si>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</si>
  <si>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</si>
  <si>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</si>
  <si>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</si>
  <si>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</si>
  <si>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</si>
  <si>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</si>
  <si>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</si>
  <si>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</si>
  <si>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</si>
  <si>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</si>
  <si>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</si>
  <si>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</si>
  <si>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</si>
  <si>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</si>
  <si>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</si>
  <si>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</si>
  <si>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</si>
  <si>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</si>
  <si>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</si>
  <si>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</si>
  <si>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</si>
  <si>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</si>
  <si>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</si>
  <si>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</si>
  <si>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</si>
  <si>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</si>
  <si>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</si>
  <si>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</si>
  <si>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</si>
  <si>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</si>
  <si>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</si>
  <si>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</si>
  <si>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</si>
  <si>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</si>
  <si>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</si>
  <si>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</si>
  <si>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</si>
  <si>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</si>
  <si>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</si>
  <si>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</si>
  <si>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</si>
  <si>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</si>
  <si>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</si>
  <si>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</si>
  <si>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</si>
  <si>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</si>
  <si>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</si>
  <si>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</si>
  <si>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</si>
  <si>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</si>
  <si>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</si>
  <si>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</si>
  <si>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</si>
  <si>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</si>
  <si>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</si>
  <si>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</si>
  <si>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</si>
  <si>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</si>
  <si>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</si>
  <si>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</si>
  <si>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</si>
  <si>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</si>
  <si>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</si>
  <si>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</si>
  <si>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</si>
  <si>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</si>
  <si>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</si>
  <si>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</si>
  <si>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</si>
  <si>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</si>
  <si>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</si>
  <si>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</si>
  <si>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</si>
  <si>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</si>
  <si>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</si>
  <si>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</si>
  <si>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</si>
  <si>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</si>
  <si>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</si>
  <si>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</si>
  <si>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</si>
  <si>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</si>
  <si>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</si>
  <si>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</si>
  <si>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</si>
  <si>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</si>
  <si>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</si>
  <si>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</si>
  <si>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</si>
  <si>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</si>
  <si>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</si>
  <si>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</si>
  <si>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</si>
  <si>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</si>
  <si>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</si>
  <si>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</si>
  <si>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</si>
  <si>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</si>
  <si>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</si>
  <si>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</si>
  <si>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</si>
  <si>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</si>
  <si>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</si>
  <si>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</si>
  <si>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</si>
  <si>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</si>
  <si>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</si>
  <si>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</si>
  <si>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</si>
  <si>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</si>
  <si>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</si>
  <si>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</si>
  <si>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</si>
  <si>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</si>
  <si>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</si>
  <si>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</si>
  <si>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</si>
  <si>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</si>
  <si>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</si>
  <si>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</si>
  <si>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</si>
  <si>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</si>
  <si>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</si>
  <si>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</si>
  <si>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</si>
  <si>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</si>
  <si>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</si>
  <si>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</si>
  <si>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</si>
  <si>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</si>
  <si>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</si>
  <si>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</si>
  <si>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</si>
  <si>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</si>
  <si>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</si>
  <si>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</si>
  <si>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</si>
  <si>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</si>
  <si>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</si>
  <si>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</si>
  <si>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</si>
  <si>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</si>
  <si>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</si>
  <si>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</si>
  <si>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</si>
  <si>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</si>
  <si>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</si>
  <si>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</si>
  <si>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</si>
  <si>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</si>
  <si>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</si>
  <si>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</si>
  <si>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</si>
  <si>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</si>
  <si>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</si>
  <si>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</si>
  <si>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</si>
  <si>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</si>
  <si>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</si>
  <si>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</si>
  <si>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</si>
  <si>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</si>
  <si>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</si>
  <si>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</si>
  <si>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</si>
  <si>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</si>
  <si>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</si>
  <si>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</si>
  <si>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</si>
  <si>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</si>
  <si>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</si>
  <si>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</si>
  <si>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</si>
  <si>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</si>
  <si>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</si>
  <si>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</si>
  <si>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</si>
  <si>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</si>
  <si>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</si>
  <si>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</si>
  <si>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</si>
  <si>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</si>
  <si>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</si>
  <si>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</si>
  <si>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</si>
  <si>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</si>
  <si>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</si>
  <si>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</si>
  <si>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</si>
  <si>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</si>
  <si>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</si>
  <si>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</si>
  <si>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</si>
  <si>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</si>
  <si>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</si>
  <si>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</si>
  <si>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</si>
  <si>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</si>
  <si>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</si>
  <si>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</si>
  <si>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</si>
  <si>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</si>
  <si>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</si>
  <si>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</si>
  <si>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</si>
  <si>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</si>
  <si>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</si>
  <si>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</si>
  <si>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</si>
  <si>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</si>
  <si>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</si>
  <si>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</si>
  <si>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</si>
  <si>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</si>
  <si>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</si>
  <si>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</si>
  <si>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</si>
  <si>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</si>
  <si>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</si>
  <si>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</si>
  <si>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</si>
  <si>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</si>
  <si>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</si>
  <si>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</si>
  <si>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</si>
  <si>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</si>
  <si>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</si>
  <si>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</si>
  <si>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</si>
  <si>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</si>
  <si>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</si>
  <si>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</si>
  <si>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</si>
  <si>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</si>
  <si>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</si>
  <si>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</si>
  <si>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</si>
  <si>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</si>
  <si>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</si>
  <si>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</si>
  <si>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</si>
  <si>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</si>
  <si>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</si>
  <si>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</si>
  <si>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</si>
  <si>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</si>
  <si>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</si>
  <si>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</si>
  <si>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</si>
  <si>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</si>
  <si>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</si>
  <si>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</si>
  <si>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</si>
  <si>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</si>
  <si>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</si>
  <si>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</si>
  <si>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</si>
  <si>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</si>
  <si>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</si>
  <si>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</si>
  <si>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</si>
  <si>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</si>
  <si>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</si>
  <si>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</si>
  <si>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</si>
  <si>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</si>
  <si>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</si>
  <si>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</si>
  <si>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</si>
  <si>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</si>
  <si>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</si>
  <si>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</si>
  <si>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</si>
  <si>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</si>
  <si>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</si>
  <si>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</si>
  <si>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</si>
  <si>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</si>
  <si>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</si>
  <si>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</si>
  <si>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</si>
  <si>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</si>
  <si>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</si>
  <si>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</si>
  <si>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</si>
  <si>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</si>
  <si>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</si>
  <si>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</si>
  <si>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</si>
  <si>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</si>
  <si>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</si>
  <si>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</si>
  <si>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</si>
  <si>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</si>
  <si>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</si>
  <si>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</si>
  <si>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</si>
  <si>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</si>
  <si>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</si>
  <si>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</si>
  <si>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</si>
  <si>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</si>
  <si>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</si>
  <si>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</si>
  <si>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</si>
  <si>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</si>
  <si>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</si>
  <si>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</si>
  <si>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</si>
  <si>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</si>
  <si>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</si>
  <si>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</si>
  <si>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</si>
  <si>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</si>
  <si>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</si>
  <si>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</si>
  <si>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</si>
  <si>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</si>
  <si>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</si>
  <si>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</si>
  <si>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</si>
  <si>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</si>
  <si>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</si>
  <si>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</si>
  <si>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</si>
  <si>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</si>
  <si>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</si>
  <si>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</si>
  <si>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</si>
  <si>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</si>
  <si>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</si>
  <si>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</si>
  <si>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</si>
  <si>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</si>
  <si>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</si>
  <si>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</si>
  <si>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</si>
  <si>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</si>
  <si>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</si>
  <si>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</si>
  <si>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</si>
  <si>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</si>
  <si>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</si>
  <si>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</si>
  <si>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</si>
  <si>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</si>
  <si>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</si>
  <si>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</si>
  <si>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</si>
  <si>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</si>
  <si>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</si>
  <si>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</si>
  <si>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</si>
  <si>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</si>
  <si>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</si>
  <si>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</si>
  <si>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</si>
  <si>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</si>
  <si>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</si>
  <si>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</si>
  <si>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</si>
  <si>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</si>
  <si>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</si>
  <si>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</si>
  <si>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</si>
  <si>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</si>
  <si>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</si>
  <si>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</si>
  <si>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</si>
  <si>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</si>
  <si>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</si>
  <si>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</si>
  <si>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</si>
  <si>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</si>
  <si>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</si>
  <si>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</si>
  <si>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</si>
  <si>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</si>
  <si>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</si>
  <si>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</si>
  <si>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</si>
  <si>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</si>
  <si>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</si>
  <si>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</si>
  <si>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</si>
  <si>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</si>
  <si>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</si>
  <si>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</si>
  <si>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</si>
  <si>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</si>
  <si>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</si>
  <si>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</si>
  <si>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</si>
  <si>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</si>
  <si>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</si>
  <si>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</si>
  <si>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</si>
  <si>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</si>
  <si>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</si>
  <si>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</si>
  <si>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</si>
  <si>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</si>
  <si>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</si>
  <si>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</si>
  <si>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</si>
  <si>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</si>
  <si>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</si>
  <si>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</si>
  <si>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</si>
  <si>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</si>
  <si>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</si>
  <si>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</si>
  <si>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</si>
  <si>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</si>
  <si>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</si>
  <si>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</si>
  <si>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</si>
  <si>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</si>
  <si>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</si>
  <si>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</si>
  <si>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</si>
  <si>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</si>
  <si>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</si>
  <si>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</si>
  <si>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</si>
  <si>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</si>
  <si>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</si>
  <si>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</si>
  <si>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</si>
  <si>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</si>
  <si>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</si>
  <si>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</si>
  <si>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</si>
  <si>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</si>
  <si>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</si>
  <si>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</si>
  <si>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</si>
  <si>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</si>
  <si>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</si>
  <si>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</si>
  <si>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</si>
  <si>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</si>
  <si>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</si>
  <si>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</si>
  <si>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</si>
  <si>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</si>
  <si>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</si>
  <si>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</si>
  <si>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</si>
  <si>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</si>
  <si>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</si>
  <si>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</si>
  <si>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</si>
  <si>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</si>
  <si>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</si>
  <si>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</si>
  <si>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</si>
  <si>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</si>
  <si>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</si>
  <si>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</si>
  <si>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</si>
  <si>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</si>
  <si>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</si>
  <si>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</si>
  <si>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</si>
  <si>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</si>
  <si>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</si>
  <si>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</si>
  <si>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</si>
  <si>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</si>
  <si>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</si>
  <si>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</si>
  <si>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</si>
  <si>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</si>
  <si>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</si>
  <si>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</si>
  <si>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</si>
  <si>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</si>
  <si>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</si>
  <si>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</si>
  <si>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</si>
  <si>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</si>
  <si>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</si>
  <si>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</si>
  <si>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</si>
  <si>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</si>
  <si>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</si>
  <si>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</si>
  <si>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</si>
  <si>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</si>
  <si>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</si>
  <si>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</si>
  <si>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</si>
  <si>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</si>
  <si>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</si>
  <si>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</si>
  <si>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</si>
  <si>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</si>
  <si>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</si>
  <si>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</si>
  <si>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</si>
  <si>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</si>
  <si>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</si>
  <si>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</si>
  <si>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</si>
  <si>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</si>
  <si>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</si>
  <si>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</si>
  <si>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</si>
  <si>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</si>
  <si>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</si>
  <si>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</si>
  <si>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</si>
  <si>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</si>
  <si>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</si>
  <si>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</si>
  <si>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</si>
  <si>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</si>
  <si>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</si>
  <si>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</si>
  <si>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</si>
  <si>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</si>
  <si>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</si>
  <si>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</si>
  <si>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</si>
  <si>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</si>
  <si>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</si>
  <si>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</si>
  <si>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</si>
  <si>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</si>
  <si>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</si>
  <si>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</si>
  <si>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</si>
  <si>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</si>
  <si>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</si>
  <si>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</si>
  <si>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</si>
  <si>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</si>
  <si>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</si>
  <si>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</si>
  <si>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</si>
  <si>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</si>
  <si>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</si>
  <si>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</si>
  <si>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</si>
  <si>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</si>
  <si>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</si>
  <si>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</si>
  <si>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</si>
  <si>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</si>
  <si>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</si>
  <si>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</si>
  <si>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</si>
  <si>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</si>
  <si>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</si>
  <si>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</si>
  <si>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</si>
  <si>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</si>
  <si>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</si>
  <si>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</si>
  <si>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</si>
  <si>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</si>
  <si>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</si>
  <si>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</si>
  <si>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</si>
  <si>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</si>
  <si>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</si>
  <si>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</si>
  <si>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</si>
  <si>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</si>
  <si>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</si>
  <si>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</si>
  <si>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</si>
  <si>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</si>
  <si>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</si>
  <si>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</si>
  <si>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</si>
  <si>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</si>
  <si>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</si>
  <si>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</si>
  <si>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</si>
  <si>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</si>
  <si>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</si>
  <si>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</si>
  <si>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</si>
  <si>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</si>
  <si>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</si>
  <si>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</si>
  <si>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</si>
  <si>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</si>
  <si>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</si>
  <si>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</si>
  <si>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</si>
  <si>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</si>
  <si>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</si>
  <si>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</si>
  <si>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</si>
  <si>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</si>
  <si>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</si>
  <si>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</si>
  <si>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</si>
  <si>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</si>
  <si>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</si>
  <si>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</si>
  <si>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</si>
  <si>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</si>
  <si>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</si>
  <si>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</si>
  <si>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</si>
  <si>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</si>
  <si>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</si>
  <si>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</si>
  <si>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</si>
  <si>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</si>
  <si>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</si>
  <si>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</si>
  <si>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</si>
  <si>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</si>
  <si>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</si>
  <si>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</si>
  <si>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</si>
  <si>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</si>
  <si>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</si>
  <si>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</si>
  <si>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</si>
  <si>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</si>
  <si>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</si>
  <si>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</si>
  <si>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</si>
  <si>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</si>
  <si>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</si>
  <si>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</si>
  <si>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</si>
  <si>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</si>
  <si>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</si>
  <si>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</si>
  <si>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</si>
  <si>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</si>
  <si>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</si>
  <si>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</si>
  <si>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</si>
  <si>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</si>
  <si>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</si>
  <si>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</si>
  <si>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</si>
  <si>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</si>
  <si>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</si>
  <si>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</si>
  <si>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</si>
  <si>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</si>
  <si>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</si>
  <si>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</si>
  <si>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</si>
  <si>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</si>
  <si>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</si>
  <si>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</si>
  <si>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</si>
  <si>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</si>
  <si>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</si>
  <si>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</si>
  <si>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</si>
  <si>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</si>
  <si>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</si>
  <si>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</si>
  <si>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</si>
  <si>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</si>
  <si>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</si>
  <si>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</si>
  <si>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</si>
  <si>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</si>
  <si>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</si>
  <si>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</si>
  <si>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</si>
  <si>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</si>
  <si>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</si>
  <si>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</si>
  <si>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</si>
  <si>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</si>
  <si>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</si>
  <si>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</si>
  <si>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</si>
  <si>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</si>
  <si>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</si>
  <si>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</si>
  <si>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</si>
  <si>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</si>
  <si>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</si>
  <si>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</si>
  <si>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</si>
  <si>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</si>
  <si>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</si>
  <si>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</si>
  <si>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</si>
  <si>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</si>
  <si>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</si>
  <si>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</si>
  <si>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</si>
  <si>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</si>
  <si>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</si>
  <si>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</si>
  <si>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</si>
  <si>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</si>
  <si>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</si>
  <si>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</si>
  <si>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</si>
  <si>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</si>
  <si>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</si>
  <si>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</si>
  <si>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</si>
  <si>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</si>
  <si>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</si>
  <si>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</si>
  <si>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</si>
  <si>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</si>
  <si>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</si>
  <si>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</si>
  <si>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</si>
  <si>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</si>
  <si>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</si>
  <si>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</si>
  <si>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</si>
  <si>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</si>
  <si>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</si>
  <si>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</si>
  <si>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</si>
  <si>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</si>
  <si>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</si>
  <si>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</si>
  <si>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</si>
  <si>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</si>
  <si>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</si>
  <si>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</si>
  <si>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</si>
  <si>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</si>
  <si>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</si>
  <si>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</si>
  <si>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</si>
  <si>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</si>
  <si>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</si>
  <si>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</si>
  <si>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</si>
  <si>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</si>
  <si>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</si>
  <si>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</si>
  <si>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</si>
  <si>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</si>
  <si>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</si>
  <si>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</si>
  <si>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</si>
  <si>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</si>
  <si>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</si>
  <si>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</si>
  <si>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</si>
  <si>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</si>
  <si>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</si>
  <si>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</si>
  <si>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</si>
  <si>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</si>
  <si>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</si>
  <si>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</si>
  <si>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</si>
  <si>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</si>
  <si>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</si>
  <si>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</si>
  <si>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</si>
  <si>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</si>
  <si>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</si>
  <si>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</si>
  <si>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</si>
  <si>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</si>
  <si>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</si>
  <si>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</si>
  <si>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</si>
  <si>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</si>
  <si>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</si>
  <si>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</si>
  <si>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</si>
  <si>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</si>
  <si>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</si>
  <si>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</si>
  <si>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</si>
  <si>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</si>
  <si>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</si>
  <si>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</si>
  <si>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</si>
  <si>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</si>
  <si>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</si>
  <si>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</si>
  <si>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</si>
  <si>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</si>
  <si>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</si>
  <si>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</si>
  <si>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</si>
  <si>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</si>
  <si>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</si>
  <si>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</si>
  <si>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</si>
  <si>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</si>
  <si>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</si>
  <si>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</si>
  <si>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</si>
  <si>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</si>
  <si>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</si>
  <si>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</si>
  <si>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</si>
  <si>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</si>
  <si>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</si>
  <si>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</si>
  <si>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</si>
  <si>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</si>
  <si>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</si>
  <si>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</si>
  <si>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</si>
  <si>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</si>
  <si>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</si>
  <si>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</si>
  <si>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</si>
  <si>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</si>
  <si>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</si>
  <si>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</si>
  <si>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</si>
  <si>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</si>
  <si>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</si>
  <si>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</si>
  <si>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</si>
  <si>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</si>
  <si>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</si>
  <si>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</si>
  <si>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</si>
  <si>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</si>
  <si>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</si>
  <si>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</si>
  <si>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</si>
  <si>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</si>
  <si>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</si>
  <si>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</si>
  <si>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</si>
  <si>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</si>
  <si>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</si>
  <si>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</si>
  <si>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</si>
  <si>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</si>
  <si>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</si>
  <si>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</si>
  <si>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</si>
  <si>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</si>
  <si>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</si>
  <si>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</si>
  <si>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</si>
  <si>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</si>
  <si>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</si>
  <si>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</si>
  <si>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</si>
  <si>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</si>
  <si>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</si>
  <si>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</si>
  <si>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</si>
  <si>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</si>
  <si>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</si>
  <si>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</si>
  <si>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</si>
  <si>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</si>
  <si>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</si>
  <si>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</si>
  <si>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</si>
  <si>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</si>
  <si>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</si>
  <si>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</si>
  <si>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</si>
  <si>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</si>
  <si>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</si>
  <si>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</si>
  <si>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</si>
  <si>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</si>
  <si>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</si>
  <si>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</si>
  <si>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</si>
  <si>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</si>
  <si>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</si>
  <si>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</si>
  <si>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</si>
  <si>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</si>
  <si>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</si>
  <si>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</si>
  <si>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</si>
  <si>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</si>
  <si>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</si>
  <si>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</si>
  <si>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</si>
  <si>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</si>
  <si>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</si>
  <si>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</si>
  <si>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</si>
  <si>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</si>
  <si>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</si>
  <si>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</si>
  <si>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</si>
  <si>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</si>
  <si>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</si>
  <si>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</si>
  <si>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</si>
  <si>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</si>
  <si>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</si>
  <si>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</si>
  <si>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</si>
  <si>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</si>
  <si>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</si>
  <si>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</si>
  <si>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</si>
  <si>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</si>
  <si>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</si>
  <si>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</si>
  <si>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</si>
  <si>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</si>
  <si>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</si>
  <si>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</si>
  <si>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</si>
  <si>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</si>
  <si>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</si>
  <si>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</si>
  <si>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</si>
  <si>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</si>
  <si>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</si>
  <si>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</si>
  <si>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</si>
  <si>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</si>
  <si>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</si>
  <si>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</si>
  <si>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</si>
  <si>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</si>
  <si>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</si>
  <si>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</si>
  <si>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</si>
  <si>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</si>
  <si>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</si>
  <si>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</si>
  <si>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</si>
  <si>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</si>
  <si>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</si>
  <si>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</si>
  <si>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</si>
  <si>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</si>
  <si>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</si>
  <si>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</si>
  <si>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</si>
  <si>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</si>
  <si>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</si>
  <si>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</si>
  <si>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</si>
  <si>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</si>
  <si>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</si>
  <si>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</si>
  <si>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</si>
  <si>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</si>
  <si>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</si>
  <si>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</si>
  <si>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</si>
  <si>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</si>
  <si>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</si>
  <si>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</si>
  <si>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</si>
  <si>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</si>
  <si>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</si>
  <si>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</si>
  <si>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</si>
  <si>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</si>
  <si>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</si>
  <si>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</si>
  <si>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</si>
  <si>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</si>
  <si>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</si>
  <si>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</si>
  <si>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</si>
  <si>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</si>
  <si>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</si>
  <si>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</si>
  <si>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</si>
  <si>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</si>
  <si>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</si>
  <si>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</si>
  <si>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</si>
  <si>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</si>
  <si>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</si>
  <si>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</si>
  <si>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</si>
  <si>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</si>
  <si>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</si>
  <si>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</si>
  <si>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</si>
  <si>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</si>
  <si>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</si>
  <si>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</si>
  <si>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</si>
  <si>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</si>
  <si>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</si>
  <si>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</si>
  <si>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</si>
  <si>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</si>
  <si>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</si>
  <si>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</si>
  <si>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</si>
  <si>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</si>
  <si>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</si>
  <si>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</si>
  <si>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</si>
  <si>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</si>
  <si>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</si>
  <si>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</si>
  <si>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</si>
  <si>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</si>
  <si>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</si>
  <si>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</si>
  <si>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</si>
  <si>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</si>
  <si>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</si>
  <si>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</si>
  <si>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</si>
  <si>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</si>
  <si>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</si>
  <si>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</si>
  <si>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</si>
  <si>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</si>
  <si>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</si>
  <si>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</si>
  <si>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</si>
  <si>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</si>
  <si>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</si>
  <si>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</si>
  <si>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</si>
  <si>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</si>
  <si>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</si>
  <si>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</si>
  <si>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</si>
  <si>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</si>
  <si>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</si>
  <si>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</si>
  <si>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</si>
  <si>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</si>
  <si>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</si>
  <si>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</si>
  <si>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</si>
  <si>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</si>
  <si>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</si>
  <si>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</si>
  <si>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</si>
  <si>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</si>
  <si>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</si>
  <si>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</si>
  <si>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</si>
  <si>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</si>
  <si>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</si>
  <si>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</si>
  <si>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</si>
  <si>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</si>
  <si>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</si>
  <si>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</si>
  <si>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</si>
  <si>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</si>
  <si>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</si>
  <si>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</si>
  <si>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</si>
  <si>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</si>
  <si>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</si>
  <si>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</si>
  <si>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</si>
  <si>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</si>
  <si>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</si>
  <si>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</si>
  <si>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</si>
  <si>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</si>
  <si>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</si>
  <si>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</si>
  <si>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</si>
  <si>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</si>
  <si>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</si>
  <si>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</si>
  <si>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</si>
  <si>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</si>
  <si>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</si>
  <si>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</si>
  <si>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</si>
  <si>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</si>
  <si>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</si>
  <si>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</si>
  <si>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</si>
  <si>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</si>
  <si>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</si>
  <si>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</si>
  <si>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</si>
  <si>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</si>
  <si>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</si>
  <si>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</si>
  <si>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</si>
  <si>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</si>
  <si>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</si>
  <si>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</si>
  <si>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</si>
  <si>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</si>
  <si>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</si>
  <si>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</si>
  <si>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</si>
  <si>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</si>
  <si>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</si>
  <si>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</si>
  <si>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</si>
  <si>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</si>
  <si>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</si>
  <si>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</si>
  <si>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</si>
  <si>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</si>
  <si>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</si>
  <si>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</si>
  <si>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</si>
  <si>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</si>
  <si>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</si>
  <si>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</si>
  <si>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</si>
  <si>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</si>
  <si>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</si>
  <si>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</si>
  <si>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</si>
  <si>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</si>
  <si>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</si>
  <si>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</si>
  <si>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</si>
  <si>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</si>
  <si>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</si>
  <si>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</si>
  <si>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</si>
  <si>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</si>
  <si>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</si>
  <si>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</si>
  <si>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</si>
  <si>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</si>
  <si>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</si>
  <si>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</si>
  <si>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</si>
  <si>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</si>
  <si>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</si>
  <si>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</si>
  <si>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</si>
  <si>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</si>
  <si>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</si>
  <si>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</si>
  <si>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</si>
  <si>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</si>
  <si>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</si>
  <si>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</si>
  <si>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</si>
  <si>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</si>
  <si>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</si>
  <si>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</si>
  <si>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</si>
  <si>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</si>
  <si>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</si>
  <si>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</si>
  <si>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</si>
  <si>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</si>
  <si>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</si>
  <si>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</si>
  <si>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</si>
  <si>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</si>
  <si>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</si>
  <si>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</si>
  <si>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</si>
  <si>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</si>
  <si>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</si>
  <si>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</si>
  <si>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</si>
  <si>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</si>
  <si>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</si>
  <si>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</si>
  <si>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</si>
  <si>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</si>
  <si>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</si>
  <si>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</si>
  <si>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</si>
  <si>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</si>
  <si>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</si>
  <si>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</si>
  <si>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</si>
  <si>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</si>
  <si>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</si>
  <si>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</si>
  <si>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</si>
  <si>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</si>
  <si>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</si>
  <si>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</si>
  <si>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</si>
  <si>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</si>
  <si>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</si>
  <si>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</si>
  <si>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</si>
  <si>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</si>
  <si>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</si>
  <si>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</si>
  <si>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</si>
  <si>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</si>
  <si>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</si>
  <si>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</si>
  <si>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</si>
  <si>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</si>
  <si>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</si>
  <si>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</si>
  <si>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</si>
  <si>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</si>
  <si>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</si>
  <si>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</si>
  <si>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</si>
  <si>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</si>
  <si>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</si>
  <si>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</si>
  <si>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</si>
  <si>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</si>
  <si>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</si>
  <si>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</si>
  <si>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</si>
  <si>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</si>
  <si>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</si>
  <si>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</si>
  <si>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</si>
  <si>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</si>
  <si>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</si>
  <si>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</si>
  <si>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</si>
  <si>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</si>
  <si>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</si>
  <si>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</si>
  <si>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</si>
  <si>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</si>
  <si>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</si>
  <si>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</si>
  <si>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</si>
  <si>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</si>
  <si>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</si>
  <si>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</si>
  <si>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</si>
  <si>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</si>
  <si>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</si>
  <si>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</si>
  <si>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</si>
  <si>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</si>
  <si>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</si>
  <si>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</si>
  <si>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</si>
  <si>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</si>
  <si>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</si>
  <si>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</si>
  <si>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</si>
  <si>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</si>
  <si>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</si>
  <si>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</si>
  <si>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</si>
  <si>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</si>
  <si>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</si>
  <si>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</si>
  <si>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</si>
  <si>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</si>
  <si>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</si>
  <si>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</si>
  <si>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</si>
  <si>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</si>
  <si>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</si>
  <si>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</si>
  <si>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</si>
  <si>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</si>
  <si>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</si>
  <si>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</si>
  <si>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</si>
  <si>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</si>
  <si>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</si>
  <si>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</si>
  <si>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</si>
  <si>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</si>
  <si>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</si>
  <si>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</si>
  <si>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</si>
  <si>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</si>
  <si>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</si>
  <si>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</si>
  <si>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</si>
  <si>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</si>
  <si>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</si>
  <si>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</si>
  <si>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</si>
  <si>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</si>
  <si>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</si>
  <si>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</si>
  <si>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</si>
  <si>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</si>
  <si>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</si>
  <si>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</si>
  <si>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</si>
  <si>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</si>
  <si>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</si>
  <si>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</si>
  <si>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</si>
  <si>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</si>
  <si>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</si>
  <si>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</si>
  <si>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</si>
  <si>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</si>
  <si>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</si>
  <si>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</si>
  <si>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</si>
  <si>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</si>
  <si>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</si>
  <si>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</si>
  <si>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</si>
  <si>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</si>
  <si>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</si>
  <si>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</si>
  <si>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</si>
  <si>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</si>
  <si>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</si>
  <si>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</si>
  <si>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</si>
  <si>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</si>
  <si>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</si>
  <si>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</si>
  <si>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</si>
  <si>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</si>
  <si>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</si>
  <si>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</si>
  <si>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</si>
  <si>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</si>
  <si>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</si>
  <si>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</si>
  <si>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</si>
  <si>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</si>
  <si>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</si>
  <si>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</si>
  <si>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</si>
  <si>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</si>
  <si>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</si>
  <si>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</si>
  <si>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</si>
  <si>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</si>
  <si>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</si>
  <si>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</si>
  <si>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</si>
  <si>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</si>
  <si>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</si>
  <si>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</si>
  <si>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</si>
  <si>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</si>
  <si>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</si>
  <si>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</si>
  <si>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</si>
  <si>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</si>
  <si>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</si>
  <si>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</si>
  <si>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</si>
  <si>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</si>
  <si>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</si>
  <si>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</si>
  <si>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</si>
  <si>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</si>
  <si>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</si>
  <si>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</si>
  <si>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</si>
  <si>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</si>
  <si>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</si>
  <si>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</si>
  <si>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</si>
  <si>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</si>
  <si>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</si>
  <si>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</si>
  <si>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</si>
  <si>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</si>
  <si>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</si>
  <si>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</si>
  <si>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</si>
  <si>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</si>
  <si>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</si>
  <si>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</si>
  <si>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</si>
  <si>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</si>
  <si>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</si>
  <si>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</si>
  <si>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</si>
  <si>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</si>
  <si>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</si>
  <si>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</si>
  <si>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</si>
  <si>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</si>
  <si>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</si>
  <si>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</si>
  <si>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</si>
  <si>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</si>
  <si>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</si>
  <si>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</si>
  <si>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</si>
  <si>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</si>
  <si>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</si>
  <si>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</si>
  <si>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</si>
  <si>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</si>
  <si>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</si>
  <si>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</si>
  <si>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</si>
  <si>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</si>
  <si>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</si>
  <si>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</si>
  <si>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</si>
  <si>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</si>
  <si>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</si>
  <si>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</si>
  <si>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</si>
  <si>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</si>
  <si>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</si>
  <si>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</si>
  <si>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</si>
  <si>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</si>
  <si>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</si>
  <si>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</si>
  <si>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</si>
  <si>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</si>
  <si>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</si>
  <si>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</si>
  <si>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</si>
  <si>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</si>
  <si>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</si>
  <si>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</si>
  <si>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</si>
  <si>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</si>
  <si>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</si>
  <si>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</si>
  <si>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</si>
  <si>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</si>
  <si>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</si>
  <si>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</si>
  <si>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</si>
  <si>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</si>
  <si>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</si>
  <si>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</si>
  <si>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</si>
  <si>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</si>
  <si>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</si>
  <si>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</si>
  <si>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</si>
  <si>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</si>
  <si>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</si>
  <si>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</si>
  <si>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</si>
  <si>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</si>
  <si>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</si>
  <si>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</si>
  <si>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</si>
  <si>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</si>
  <si>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</si>
  <si>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</si>
  <si>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</si>
  <si>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</si>
  <si>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</si>
  <si>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</si>
  <si>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</si>
  <si>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</si>
  <si>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</si>
  <si>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</si>
  <si>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</si>
  <si>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</si>
  <si>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</si>
  <si>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</si>
  <si>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</si>
  <si>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</si>
  <si>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</si>
  <si>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</si>
  <si>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</si>
  <si>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</si>
  <si>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</si>
  <si>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</si>
  <si>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</si>
  <si>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</si>
  <si>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</si>
  <si>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</si>
  <si>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</si>
  <si>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</si>
  <si>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</si>
  <si>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</si>
  <si>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</si>
  <si>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</si>
  <si>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</si>
  <si>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</si>
  <si>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</si>
  <si>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</si>
  <si>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</si>
  <si>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</si>
  <si>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</si>
  <si>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</si>
  <si>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</si>
  <si>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</si>
  <si>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</si>
  <si>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</si>
  <si>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</si>
  <si>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</si>
  <si>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</si>
  <si>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</si>
  <si>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</si>
  <si>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</si>
  <si>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</si>
  <si>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</si>
  <si>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</si>
  <si>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</si>
  <si>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</si>
  <si>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</si>
  <si>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</si>
  <si>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</si>
  <si>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</si>
  <si>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</si>
  <si>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</si>
  <si>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</si>
  <si>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</si>
  <si>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</si>
  <si>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</si>
  <si>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</si>
  <si>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</si>
  <si>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</si>
  <si>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</si>
  <si>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</si>
  <si>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</si>
  <si>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</si>
  <si>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</si>
  <si>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</si>
  <si>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</si>
  <si>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</si>
  <si>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</si>
  <si>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</si>
  <si>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</si>
  <si>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</si>
  <si>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</si>
  <si>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</si>
  <si>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</si>
  <si>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</si>
  <si>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</si>
  <si>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</si>
  <si>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</si>
  <si>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</si>
  <si>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</si>
  <si>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</si>
  <si>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</si>
  <si>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</si>
  <si>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</si>
  <si>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</si>
  <si>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</si>
  <si>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</si>
  <si>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</si>
  <si>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</si>
  <si>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</si>
  <si>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</si>
  <si>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</si>
  <si>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</si>
  <si>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</si>
  <si>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</si>
  <si>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</si>
  <si>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</si>
  <si>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</si>
  <si>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</si>
  <si>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</si>
  <si>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</si>
  <si>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</si>
  <si>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</si>
  <si>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</si>
  <si>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</si>
  <si>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</si>
  <si>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</si>
  <si>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</si>
  <si>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</si>
  <si>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</si>
  <si>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</si>
  <si>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</si>
  <si>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</si>
  <si>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</si>
  <si>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</si>
  <si>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</si>
  <si>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</si>
  <si>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</si>
  <si>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</si>
  <si>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</si>
  <si>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</si>
  <si>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</si>
  <si>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</si>
  <si>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</si>
  <si>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</si>
  <si>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</si>
  <si>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</si>
  <si>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</si>
  <si>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</si>
  <si>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</si>
  <si>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</si>
  <si>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</si>
  <si>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</si>
  <si>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</si>
  <si>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</si>
  <si>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</si>
  <si>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</si>
  <si>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</si>
  <si>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</si>
  <si>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</si>
  <si>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</si>
  <si>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</si>
  <si>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</si>
  <si>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</si>
  <si>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</si>
  <si>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</si>
  <si>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</si>
  <si>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</si>
  <si>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</si>
  <si>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</si>
  <si>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</si>
  <si>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</si>
  <si>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</si>
  <si>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</si>
  <si>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</si>
  <si>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</si>
  <si>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</si>
  <si>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</si>
  <si>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</si>
  <si>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</si>
  <si>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</si>
  <si>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</si>
  <si>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</si>
  <si>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</si>
  <si>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</si>
  <si>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</si>
  <si>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</si>
  <si>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</si>
  <si>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</si>
  <si>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</si>
  <si>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</si>
  <si>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</si>
  <si>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</si>
  <si>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</si>
  <si>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</si>
  <si>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</si>
  <si>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</si>
  <si>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</si>
  <si>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</si>
  <si>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</si>
  <si>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</si>
  <si>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</si>
  <si>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</si>
  <si>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</si>
  <si>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</si>
  <si>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</si>
  <si>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</si>
  <si>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</si>
  <si>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</si>
  <si>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</si>
  <si>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</si>
  <si>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</si>
  <si>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</si>
  <si>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</si>
  <si>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</si>
  <si>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</si>
  <si>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</si>
  <si>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</si>
  <si>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</si>
  <si>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</si>
  <si>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</si>
  <si>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</si>
  <si>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</si>
  <si>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</si>
  <si>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</si>
  <si>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</si>
  <si>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</si>
  <si>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</si>
  <si>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</si>
  <si>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</si>
  <si>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</si>
  <si>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</si>
  <si>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</si>
  <si>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</si>
  <si>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</si>
  <si>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</si>
  <si>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</si>
  <si>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</si>
  <si>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</si>
  <si>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</si>
  <si>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</si>
  <si>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</si>
  <si>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</si>
  <si>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</si>
  <si>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</si>
  <si>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</si>
  <si>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</si>
  <si>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</si>
  <si>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</si>
  <si>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</si>
  <si>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</si>
  <si>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</si>
  <si>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</si>
  <si>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</si>
  <si>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</si>
  <si>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</si>
  <si>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</si>
  <si>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</si>
  <si>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</si>
  <si>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</si>
  <si>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</si>
  <si>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</si>
  <si>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</si>
  <si>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</si>
  <si>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</si>
  <si>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</si>
  <si>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</si>
  <si>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</si>
  <si>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</si>
  <si>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</si>
  <si>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</si>
  <si>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</si>
  <si>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</si>
  <si>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</si>
  <si>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</si>
  <si>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</si>
  <si>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</si>
  <si>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</si>
  <si>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</si>
  <si>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</si>
  <si>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</si>
  <si>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</si>
  <si>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</si>
  <si>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</si>
  <si>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</si>
  <si>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</si>
  <si>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</si>
  <si>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</si>
  <si>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</si>
  <si>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</si>
  <si>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</si>
  <si>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</si>
  <si>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</si>
  <si>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</si>
  <si>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</si>
  <si>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</si>
  <si>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</si>
  <si>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</si>
  <si>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</si>
  <si>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</si>
  <si>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</si>
  <si>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</si>
  <si>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</si>
  <si>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</si>
  <si>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</si>
  <si>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</si>
  <si>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</si>
  <si>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</si>
  <si>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</si>
  <si>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</si>
  <si>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</si>
  <si>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</si>
  <si>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</si>
  <si>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</si>
  <si>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</si>
  <si>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</si>
  <si>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</si>
  <si>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</si>
  <si>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</si>
  <si>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</si>
  <si>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</si>
  <si>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</si>
  <si>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</si>
  <si>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</si>
  <si>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</si>
  <si>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</si>
  <si>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</si>
  <si>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</si>
  <si>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</si>
  <si>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</si>
  <si>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</si>
  <si>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</si>
  <si>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</si>
  <si>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</si>
  <si>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</si>
  <si>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</si>
  <si>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</si>
  <si>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</si>
  <si>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</si>
  <si>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</si>
  <si>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</si>
  <si>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</si>
  <si>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</si>
  <si>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</si>
  <si>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</si>
  <si>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</si>
  <si>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</si>
  <si>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</si>
  <si>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</si>
  <si>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</si>
  <si>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</si>
  <si>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</si>
  <si>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</si>
  <si>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</si>
  <si>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</si>
  <si>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</si>
  <si>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</si>
  <si>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</si>
  <si>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</si>
  <si>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</si>
  <si>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</si>
  <si>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</si>
  <si>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</si>
  <si>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</si>
  <si>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</si>
  <si>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</si>
  <si>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</si>
  <si>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</si>
  <si>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</si>
  <si>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</si>
  <si>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</si>
  <si>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</si>
  <si>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</si>
  <si>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</si>
  <si>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</si>
  <si>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</si>
  <si>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</si>
  <si>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</si>
  <si>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</si>
  <si>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</si>
  <si>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</si>
  <si>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</si>
  <si>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</si>
  <si>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</si>
  <si>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</si>
  <si>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</si>
  <si>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</si>
  <si>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</si>
  <si>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</si>
  <si>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</si>
  <si>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</si>
  <si>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</si>
  <si>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</si>
  <si>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</si>
  <si>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</si>
  <si>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</si>
  <si>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</si>
  <si>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</si>
  <si>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</si>
  <si>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</si>
  <si>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</si>
  <si>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</si>
  <si>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</si>
  <si>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</si>
  <si>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</si>
  <si>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</si>
  <si>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</si>
  <si>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</si>
  <si>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</si>
  <si>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</si>
  <si>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</si>
  <si>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</si>
  <si>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</si>
  <si>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</si>
  <si>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</si>
  <si>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</si>
  <si>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</si>
  <si>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</si>
  <si>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</si>
  <si>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</si>
  <si>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</si>
  <si>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</si>
  <si>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</si>
  <si>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</si>
  <si>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</si>
  <si>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</si>
  <si>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</si>
  <si>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</si>
  <si>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</si>
  <si>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</si>
  <si>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</si>
  <si>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</si>
  <si>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</si>
  <si>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</si>
  <si>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</si>
  <si>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</si>
  <si>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</si>
  <si>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</si>
  <si>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</si>
  <si>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</si>
  <si>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</si>
  <si>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</si>
  <si>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</si>
  <si>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</si>
  <si>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</si>
  <si>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</si>
  <si>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</si>
  <si>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</si>
  <si>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</si>
  <si>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</si>
  <si>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</si>
  <si>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</si>
  <si>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</si>
  <si>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</si>
  <si>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</si>
  <si>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</si>
  <si>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</si>
  <si>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</si>
  <si>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</si>
  <si>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</si>
  <si>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</si>
  <si>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</si>
  <si>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</si>
  <si>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</si>
  <si>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</si>
  <si>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</si>
  <si>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</si>
  <si>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</si>
  <si>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</si>
  <si>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</si>
  <si>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</si>
  <si>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</si>
  <si>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</si>
  <si>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</si>
  <si>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</si>
  <si>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</si>
  <si>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</si>
  <si>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</si>
  <si>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</si>
  <si>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</si>
  <si>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</si>
  <si>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</si>
  <si>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</si>
  <si>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</si>
  <si>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</si>
  <si>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</si>
  <si>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</si>
  <si>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</si>
  <si>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</si>
  <si>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</si>
  <si>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</si>
  <si>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</si>
  <si>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</si>
  <si>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</si>
  <si>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</si>
  <si>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</si>
  <si>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</si>
  <si>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</si>
  <si>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</si>
  <si>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</si>
  <si>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</si>
  <si>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</si>
  <si>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</si>
  <si>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</si>
  <si>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</si>
  <si>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</si>
  <si>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</si>
  <si>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</si>
  <si>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</si>
  <si>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</si>
  <si>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</si>
  <si>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</si>
  <si>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</si>
  <si>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</si>
  <si>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</si>
  <si>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</si>
  <si>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</si>
  <si>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</si>
  <si>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</si>
  <si>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</si>
  <si>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</si>
  <si>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</si>
  <si>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</si>
  <si>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</si>
  <si>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</si>
  <si>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</si>
  <si>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</si>
  <si>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</si>
  <si>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</si>
  <si>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</si>
  <si>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</si>
  <si>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</si>
  <si>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</si>
  <si>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</si>
  <si>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</si>
  <si>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</si>
  <si>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</si>
  <si>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</si>
  <si>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</si>
  <si>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</si>
  <si>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</si>
  <si>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</si>
  <si>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</si>
  <si>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</si>
  <si>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</si>
  <si>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</si>
  <si>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</si>
  <si>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</si>
  <si>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</si>
  <si>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</si>
  <si>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</si>
  <si>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</si>
  <si>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</si>
  <si>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</si>
  <si>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</si>
  <si>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</si>
  <si>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</si>
  <si>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</si>
  <si>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</si>
  <si>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</si>
  <si>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</si>
  <si>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</si>
  <si>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</si>
  <si>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</si>
  <si>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</si>
  <si>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</si>
  <si>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</si>
  <si>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</si>
  <si>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</si>
  <si>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</si>
  <si>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</si>
  <si>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</si>
  <si>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</si>
  <si>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</si>
  <si>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</si>
  <si>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</si>
  <si>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</si>
  <si>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</si>
  <si>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</si>
  <si>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</si>
  <si>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</si>
  <si>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</si>
  <si>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</si>
  <si>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</si>
  <si>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</si>
  <si>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</si>
  <si>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</si>
  <si>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</si>
  <si>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</si>
  <si>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</si>
  <si>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</si>
  <si>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</si>
  <si>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</si>
  <si>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</si>
  <si>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</si>
  <si>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</si>
  <si>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</si>
  <si>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</si>
  <si>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</si>
  <si>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</si>
  <si>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</si>
  <si>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</si>
  <si>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</si>
  <si>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</si>
  <si>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</si>
  <si>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</si>
  <si>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</si>
  <si>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</si>
  <si>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</si>
  <si>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</si>
  <si>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</si>
  <si>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</si>
  <si>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</si>
  <si>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</si>
  <si>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</si>
  <si>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</si>
  <si>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</si>
  <si>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</si>
  <si>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</si>
  <si>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</si>
  <si>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</si>
  <si>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</si>
  <si>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</si>
  <si>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</si>
  <si>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</si>
  <si>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</si>
  <si>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</si>
  <si>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</si>
  <si>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</si>
  <si>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</si>
  <si>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</si>
  <si>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</si>
  <si>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</si>
  <si>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</si>
  <si>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</si>
  <si>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</si>
  <si>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</si>
  <si>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</si>
  <si>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</si>
  <si>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</si>
  <si>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</si>
  <si>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</si>
  <si>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</si>
  <si>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</si>
  <si>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</si>
  <si>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</si>
  <si>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</si>
  <si>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</si>
  <si>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</si>
  <si>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</si>
  <si>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</si>
  <si>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</si>
  <si>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</si>
  <si>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</si>
  <si>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</si>
  <si>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</si>
  <si>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</si>
  <si>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</si>
  <si>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</si>
  <si>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</si>
  <si>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</si>
  <si>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</si>
  <si>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</si>
  <si>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</si>
  <si>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</si>
  <si>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</si>
  <si>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</si>
  <si>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</si>
  <si>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</si>
  <si>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</si>
  <si>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</si>
  <si>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</si>
  <si>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</si>
  <si>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</si>
  <si>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</si>
  <si>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</si>
  <si>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</si>
  <si>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</si>
  <si>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</si>
  <si>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</si>
  <si>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</si>
  <si>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</si>
  <si>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</si>
  <si>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</si>
  <si>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</si>
  <si>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</si>
  <si>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</si>
  <si>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</si>
  <si>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</si>
  <si>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</si>
  <si>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</si>
  <si>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</si>
  <si>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</si>
  <si>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</si>
  <si>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</si>
  <si>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</si>
  <si>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</si>
  <si>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</si>
  <si>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</si>
  <si>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</si>
  <si>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</si>
  <si>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</si>
  <si>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</si>
  <si>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</si>
  <si>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</si>
  <si>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</si>
  <si>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</si>
  <si>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</si>
  <si>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</si>
  <si>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</si>
  <si>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</si>
  <si>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</si>
  <si>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</si>
  <si>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</si>
  <si>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</si>
  <si>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</si>
  <si>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</si>
  <si>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</si>
  <si>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</si>
  <si>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</si>
  <si>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</si>
  <si>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</si>
  <si>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</si>
  <si>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</si>
  <si>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</si>
  <si>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</si>
  <si>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</si>
  <si>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</si>
  <si>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</si>
  <si>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</si>
  <si>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</si>
  <si>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</si>
  <si>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</si>
  <si>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</si>
  <si>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</si>
  <si>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</si>
  <si>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</si>
  <si>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</si>
  <si>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</si>
  <si>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</si>
  <si>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</si>
  <si>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</si>
  <si>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</si>
  <si>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</si>
  <si>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</si>
  <si>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</si>
  <si>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</si>
  <si>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</si>
  <si>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</si>
  <si>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</si>
  <si>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</si>
  <si>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</si>
  <si>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</si>
  <si>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</si>
  <si>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</si>
  <si>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</si>
  <si>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</si>
  <si>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</si>
  <si>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</si>
  <si>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</si>
  <si>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</si>
  <si>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</si>
  <si>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</si>
  <si>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</si>
  <si>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</si>
  <si>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</si>
  <si>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</si>
  <si>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</si>
  <si>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</si>
  <si>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</si>
  <si>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</si>
  <si>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</si>
  <si>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</si>
  <si>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</si>
  <si>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</si>
  <si>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</si>
  <si>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</si>
  <si>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</si>
  <si>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</si>
  <si>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</si>
  <si>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</si>
  <si>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</si>
  <si>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</si>
  <si>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</si>
  <si>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</si>
  <si>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</si>
  <si>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</si>
  <si>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</si>
  <si>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</si>
  <si>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</si>
  <si>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</si>
  <si>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</si>
  <si>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</si>
  <si>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</si>
  <si>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</si>
  <si>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</si>
  <si>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</si>
  <si>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</si>
  <si>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</si>
  <si>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</si>
  <si>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</si>
  <si>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</si>
  <si>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</si>
  <si>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</si>
  <si>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</si>
  <si>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</si>
  <si>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</si>
  <si>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</si>
  <si>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</si>
  <si>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</si>
  <si>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</si>
  <si>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</si>
  <si>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</si>
  <si>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</si>
  <si>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</si>
  <si>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</si>
  <si>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</si>
  <si>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</si>
  <si>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</si>
  <si>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</si>
  <si>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</si>
  <si>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</si>
  <si>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</si>
  <si>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</si>
  <si>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</si>
  <si>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</si>
  <si>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</si>
  <si>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</si>
  <si>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</si>
  <si>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</si>
  <si>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</si>
  <si>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</si>
  <si>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</si>
  <si>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</si>
  <si>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</si>
  <si>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</si>
  <si>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</si>
  <si>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</si>
  <si>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</si>
  <si>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</si>
  <si>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</si>
  <si>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</si>
  <si>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</si>
  <si>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</si>
  <si>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</si>
  <si>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</si>
  <si>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</si>
  <si>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</si>
  <si>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</si>
  <si>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</si>
  <si>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</si>
  <si>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</si>
  <si>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</si>
  <si>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</si>
  <si>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</si>
  <si>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</si>
  <si>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</si>
  <si>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</si>
  <si>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</si>
  <si>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</si>
  <si>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</si>
  <si>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</si>
  <si>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</si>
  <si>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</si>
  <si>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</si>
  <si>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</si>
  <si>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</si>
  <si>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</si>
  <si>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</si>
  <si>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</si>
  <si>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</si>
  <si>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</si>
  <si>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</si>
  <si>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</si>
  <si>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</si>
  <si>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</si>
  <si>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</si>
  <si>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</si>
  <si>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</si>
  <si>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</si>
  <si>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</si>
  <si>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</si>
  <si>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</si>
  <si>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</si>
  <si>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</si>
  <si>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</si>
  <si>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</si>
  <si>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</si>
  <si>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</si>
  <si>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</si>
  <si>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</si>
  <si>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</si>
  <si>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</si>
  <si>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</si>
  <si>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</si>
  <si>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</si>
  <si>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</si>
  <si>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</si>
  <si>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</si>
  <si>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</si>
  <si>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</si>
  <si>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</si>
  <si>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</si>
  <si>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</si>
  <si>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</si>
  <si>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</si>
  <si>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</si>
  <si>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</si>
  <si>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</si>
  <si>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</si>
  <si>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</si>
  <si>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</si>
  <si>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</si>
  <si>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</si>
  <si>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</si>
  <si>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</si>
  <si>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</si>
  <si>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</si>
  <si>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</si>
  <si>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</si>
  <si>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</si>
  <si>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</si>
  <si>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</si>
  <si>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</si>
  <si>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</si>
  <si>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</si>
  <si>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</si>
  <si>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</si>
  <si>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</si>
  <si>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</si>
  <si>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</si>
  <si>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</si>
  <si>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</si>
  <si>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</si>
  <si>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</si>
  <si>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</si>
  <si>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</si>
  <si>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</si>
  <si>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</si>
  <si>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</si>
  <si>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</si>
  <si>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</si>
  <si>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</si>
  <si>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</si>
  <si>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</si>
  <si>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</si>
  <si>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</si>
  <si>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</si>
  <si>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</si>
  <si>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</si>
  <si>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</si>
  <si>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</si>
  <si>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</si>
  <si>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</si>
  <si>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</si>
  <si>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</si>
  <si>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</si>
  <si>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</si>
  <si>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</si>
  <si>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</si>
  <si>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</si>
  <si>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</si>
  <si>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</si>
  <si>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</si>
  <si>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</si>
  <si>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</si>
  <si>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</si>
  <si>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</si>
  <si>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</si>
  <si>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</si>
  <si>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</si>
  <si>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</si>
  <si>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</si>
  <si>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</si>
  <si>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</si>
  <si>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</si>
  <si>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</si>
  <si>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</si>
  <si>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</si>
  <si>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</si>
  <si>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</si>
  <si>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</si>
  <si>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</si>
  <si>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</si>
  <si>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</si>
  <si>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</si>
  <si>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</si>
  <si>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</si>
  <si>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</si>
  <si>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</si>
  <si>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</si>
  <si>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</si>
  <si>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</si>
  <si>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</si>
  <si>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</si>
  <si>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</si>
  <si>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</si>
  <si>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</si>
  <si>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</si>
  <si>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</si>
  <si>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</si>
  <si>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</si>
  <si>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</si>
  <si>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</si>
  <si>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</si>
  <si>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</si>
  <si>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</si>
  <si>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</si>
  <si>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</si>
  <si>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</si>
  <si>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</si>
  <si>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</si>
  <si>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</si>
  <si>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</si>
  <si>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</si>
  <si>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</si>
  <si>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</si>
  <si>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</si>
  <si>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</si>
  <si>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</si>
  <si>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</si>
  <si>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</si>
  <si>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</si>
  <si>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</si>
  <si>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</si>
  <si>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</si>
  <si>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</si>
  <si>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</si>
  <si>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</si>
  <si>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</si>
  <si>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</si>
  <si>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</si>
  <si>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</si>
  <si>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</si>
  <si>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</si>
  <si>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</si>
  <si>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</si>
  <si>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</si>
  <si>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</si>
  <si>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</si>
  <si>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</si>
  <si>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</si>
  <si>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</si>
  <si>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</si>
  <si>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</si>
  <si>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</si>
  <si>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</si>
  <si>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</si>
  <si>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</si>
  <si>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</si>
  <si>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</si>
  <si>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</si>
  <si>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</si>
  <si>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</si>
  <si>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</si>
  <si>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</si>
  <si>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</si>
  <si>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</si>
  <si>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</si>
  <si>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</si>
  <si>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</si>
  <si>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</si>
  <si>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</si>
  <si>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</si>
  <si>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</si>
  <si>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</si>
  <si>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</si>
  <si>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</si>
  <si>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</si>
  <si>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</si>
  <si>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</si>
  <si>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</si>
  <si>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</si>
  <si>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</si>
  <si>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</si>
  <si>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</si>
  <si>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</si>
  <si>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</si>
  <si>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</si>
  <si>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</si>
  <si>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</si>
  <si>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</si>
  <si>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</si>
  <si>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</si>
  <si>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</si>
  <si>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</si>
  <si>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</si>
  <si>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</si>
  <si>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</si>
  <si>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</si>
  <si>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</si>
  <si>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</si>
  <si>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</si>
  <si>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</si>
  <si>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</si>
  <si>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</si>
  <si>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</si>
  <si>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</si>
  <si>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</si>
  <si>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</si>
  <si>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</si>
  <si>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</si>
  <si>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</si>
  <si>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</si>
  <si>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</si>
  <si>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</si>
  <si>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</si>
  <si>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</si>
  <si>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</si>
  <si>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</si>
  <si>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</si>
  <si>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</si>
  <si>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</si>
  <si>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</si>
  <si>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</si>
  <si>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</si>
  <si>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</si>
  <si>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</si>
  <si>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</si>
  <si>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</si>
  <si>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</si>
  <si>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</si>
  <si>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</si>
  <si>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</si>
  <si>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</si>
  <si>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</si>
  <si>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</si>
  <si>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</si>
  <si>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</si>
  <si>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</si>
  <si>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</si>
  <si>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</si>
  <si>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</si>
  <si>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</si>
  <si>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</si>
  <si>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</si>
  <si>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</si>
  <si>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</si>
  <si>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</si>
  <si>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</si>
  <si>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</si>
  <si>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</si>
  <si>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</si>
  <si>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</si>
  <si>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</si>
  <si>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</si>
  <si>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</si>
  <si>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</si>
  <si>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</si>
  <si>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</si>
  <si>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</si>
  <si>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</si>
  <si>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</si>
  <si>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</si>
  <si>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</si>
  <si>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</si>
  <si>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</si>
  <si>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</si>
  <si>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</si>
  <si>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</si>
  <si>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</si>
  <si>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</si>
  <si>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</si>
  <si>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</si>
  <si>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</si>
  <si>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</si>
  <si>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</si>
  <si>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</si>
  <si>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</si>
  <si>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</si>
  <si>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</si>
  <si>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</si>
  <si>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</si>
  <si>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</si>
  <si>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</si>
  <si>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</si>
  <si>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</si>
  <si>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</si>
  <si>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</si>
  <si>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</si>
  <si>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</si>
  <si>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</si>
  <si>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</si>
  <si>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</si>
  <si>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</si>
  <si>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</si>
  <si>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</si>
  <si>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</si>
  <si>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</si>
  <si>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</si>
  <si>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</si>
  <si>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</si>
  <si>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</si>
  <si>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</si>
  <si>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</si>
  <si>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</si>
  <si>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</si>
  <si>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</si>
  <si>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</si>
  <si>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</si>
  <si>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</si>
  <si>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</si>
  <si>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</si>
  <si>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</si>
  <si>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</si>
  <si>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</si>
  <si>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</si>
  <si>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</si>
  <si>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</si>
  <si>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</si>
  <si>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</si>
  <si>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</si>
  <si>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</si>
  <si>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</si>
  <si>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</si>
  <si>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</si>
  <si>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</si>
  <si>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</si>
  <si>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</si>
  <si>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</si>
  <si>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</si>
  <si>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</si>
  <si>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</si>
  <si>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</si>
  <si>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</si>
  <si>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</si>
  <si>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</si>
  <si>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</si>
  <si>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</si>
  <si>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</si>
  <si>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</si>
  <si>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</si>
  <si>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</si>
  <si>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</si>
  <si>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</si>
  <si>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</si>
  <si>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</si>
  <si>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</si>
  <si>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</si>
  <si>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</si>
  <si>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</si>
  <si>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</si>
  <si>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</si>
  <si>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</si>
  <si>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</si>
  <si>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</si>
  <si>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</si>
  <si>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</si>
  <si>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</si>
  <si>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</si>
  <si>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</si>
  <si>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</si>
  <si>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</si>
  <si>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</si>
  <si>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</si>
  <si>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</si>
  <si>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</si>
  <si>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</si>
  <si>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</si>
  <si>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</si>
  <si>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</si>
  <si>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</si>
  <si>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</si>
  <si>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</si>
  <si>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</si>
  <si>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</si>
  <si>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</si>
  <si>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</si>
  <si>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</si>
  <si>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</si>
  <si>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</si>
  <si>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</si>
  <si>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</si>
  <si>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</si>
  <si>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</si>
  <si>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</si>
  <si>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</si>
  <si>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</si>
  <si>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</si>
  <si>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</si>
  <si>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</si>
  <si>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</si>
  <si>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</si>
  <si>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</si>
  <si>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</si>
  <si>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</si>
  <si>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</si>
  <si>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</si>
  <si>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</si>
  <si>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</si>
  <si>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</si>
  <si>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</si>
  <si>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</si>
  <si>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</si>
  <si>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</si>
  <si>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</si>
  <si>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</si>
  <si>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</si>
  <si>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</si>
  <si>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</si>
  <si>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</si>
  <si>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</si>
  <si>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</si>
  <si>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</si>
  <si>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</si>
  <si>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</si>
  <si>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</si>
  <si>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</si>
  <si>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</si>
  <si>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</si>
  <si>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</si>
  <si>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</si>
  <si>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</si>
  <si>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</si>
  <si>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</si>
  <si>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</si>
  <si>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</si>
  <si>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</si>
  <si>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</si>
  <si>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</si>
  <si>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</si>
  <si>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</si>
  <si>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</si>
  <si>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</si>
  <si>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</si>
  <si>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</si>
  <si>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</si>
  <si>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</si>
  <si>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</si>
  <si>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</si>
  <si>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</si>
  <si>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</si>
  <si>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</si>
  <si>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</si>
  <si>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</si>
  <si>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</si>
  <si>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</si>
  <si>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</si>
  <si>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</si>
  <si>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</si>
  <si>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</si>
  <si>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</si>
  <si>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</si>
  <si>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</si>
  <si>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</si>
  <si>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</si>
  <si>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</si>
  <si>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</si>
  <si>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</si>
  <si>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</si>
  <si>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</si>
  <si>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</si>
  <si>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</si>
  <si>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</si>
  <si>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</si>
  <si>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</si>
  <si>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</si>
  <si>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</si>
  <si>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</si>
  <si>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</si>
  <si>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</si>
  <si>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</si>
  <si>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</si>
  <si>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</si>
  <si>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</si>
  <si>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</si>
  <si>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</si>
  <si>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</si>
  <si>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</si>
  <si>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</si>
  <si>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</si>
  <si>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</si>
  <si>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</si>
  <si>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</si>
  <si>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</si>
  <si>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</si>
  <si>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</si>
  <si>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</si>
  <si>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</si>
  <si>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</si>
  <si>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</si>
  <si>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</si>
  <si>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</si>
  <si>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</si>
  <si>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</si>
  <si>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</si>
  <si>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</si>
  <si>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</si>
  <si>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</si>
  <si>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</si>
  <si>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</si>
  <si>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</si>
  <si>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</si>
  <si>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</si>
  <si>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</si>
  <si>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</si>
  <si>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</si>
  <si>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</si>
  <si>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</si>
  <si>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</si>
  <si>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</si>
  <si>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</si>
  <si>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</si>
  <si>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</si>
  <si>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</si>
  <si>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</si>
  <si>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</si>
  <si>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</si>
  <si>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</si>
  <si>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</si>
  <si>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</si>
  <si>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</si>
  <si>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</si>
  <si>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</si>
  <si>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</si>
  <si>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</si>
  <si>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</si>
  <si>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</si>
  <si>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</si>
  <si>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</si>
  <si>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</si>
  <si>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</si>
  <si>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</si>
  <si>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</si>
  <si>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</si>
  <si>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</si>
  <si>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</si>
  <si>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</si>
  <si>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</si>
  <si>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</si>
  <si>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</si>
  <si>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</si>
  <si>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</si>
  <si>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</si>
  <si>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</si>
  <si>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</si>
  <si>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</si>
  <si>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</si>
  <si>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</si>
  <si>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</si>
  <si>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</si>
  <si>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</si>
  <si>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</si>
  <si>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</si>
  <si>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</si>
  <si>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</si>
  <si>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</si>
  <si>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</si>
  <si>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</si>
  <si>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</si>
  <si>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</si>
  <si>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</si>
  <si>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</si>
  <si>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</si>
  <si>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</si>
  <si>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</si>
  <si>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</si>
  <si>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</si>
  <si>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</si>
  <si>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</si>
  <si>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</si>
  <si>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</si>
  <si>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</si>
  <si>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</si>
  <si>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</si>
  <si>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</si>
  <si>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</si>
  <si>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</si>
  <si>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</si>
  <si>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</si>
  <si>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</si>
  <si>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</si>
  <si>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</si>
  <si>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</si>
  <si>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</si>
  <si>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</si>
  <si>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</si>
  <si>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</si>
  <si>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</si>
  <si>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</si>
  <si>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</si>
  <si>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</si>
  <si>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</si>
  <si>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</si>
  <si>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</si>
  <si>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</si>
  <si>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</si>
  <si>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</si>
  <si>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</si>
  <si>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</si>
  <si>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</si>
  <si>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</si>
  <si>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</si>
  <si>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</si>
  <si>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</si>
  <si>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</si>
  <si>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</si>
  <si>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</si>
  <si>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</si>
  <si>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</si>
  <si>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</si>
  <si>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</si>
  <si>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</si>
  <si>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</si>
  <si>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</si>
  <si>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</si>
  <si>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</si>
  <si>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</si>
  <si>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</si>
  <si>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</si>
  <si>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</si>
  <si>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</si>
  <si>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</si>
  <si>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</si>
  <si>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</si>
  <si>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</si>
  <si>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</si>
  <si>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</si>
  <si>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</si>
  <si>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</si>
  <si>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</si>
  <si>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</si>
  <si>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</si>
  <si>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</si>
  <si>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</si>
  <si>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</si>
  <si>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</si>
  <si>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</si>
  <si>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</si>
  <si>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</si>
  <si>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</si>
  <si>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</si>
  <si>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</si>
  <si>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</si>
  <si>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</si>
  <si>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</si>
  <si>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</si>
  <si>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</si>
  <si>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</si>
  <si>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</si>
  <si>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</si>
  <si>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</si>
  <si>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</si>
  <si>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</si>
  <si>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</si>
  <si>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</si>
  <si>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</si>
  <si>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</si>
  <si>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</si>
  <si>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</si>
  <si>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</si>
  <si>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</si>
  <si>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</si>
  <si>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</si>
  <si>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</si>
  <si>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</si>
  <si>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</si>
  <si>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</si>
  <si>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</si>
  <si>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</si>
  <si>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</si>
  <si>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</si>
  <si>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</si>
  <si>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</si>
  <si>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</si>
  <si>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</si>
  <si>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</si>
  <si>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</si>
  <si>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</si>
  <si>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</si>
  <si>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</si>
  <si>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</si>
  <si>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</si>
  <si>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</si>
  <si>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</si>
  <si>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</si>
  <si>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</si>
  <si>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</si>
  <si>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</si>
  <si>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</si>
  <si>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</si>
  <si>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</si>
  <si>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</si>
  <si>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</si>
  <si>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</si>
  <si>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</si>
  <si>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</si>
  <si>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</si>
  <si>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</si>
  <si>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</si>
  <si>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</si>
  <si>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</si>
  <si>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</si>
  <si>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</si>
  <si>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</si>
  <si>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</si>
  <si>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</si>
  <si>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</si>
  <si>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</si>
  <si>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</si>
  <si>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</si>
  <si>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</si>
  <si>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</si>
  <si>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</si>
  <si>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</si>
  <si>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</si>
  <si>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</si>
  <si>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</si>
  <si>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</si>
  <si>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</si>
  <si>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</si>
  <si>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</si>
  <si>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</si>
  <si>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</si>
  <si>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</si>
  <si>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</si>
  <si>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</si>
  <si>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</si>
  <si>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</si>
  <si>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</si>
  <si>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</si>
  <si>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</si>
  <si>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</si>
  <si>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</si>
  <si>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</si>
  <si>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</si>
  <si>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</si>
  <si>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</si>
  <si>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</si>
  <si>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</si>
  <si>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</si>
  <si>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</si>
  <si>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</si>
  <si>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</si>
  <si>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</si>
  <si>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</si>
  <si>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</si>
  <si>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</si>
  <si>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</si>
  <si>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</si>
  <si>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</si>
  <si>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</si>
  <si>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</si>
  <si>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</si>
  <si>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</si>
  <si>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</si>
  <si>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</si>
  <si>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</si>
  <si>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</si>
  <si>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</si>
  <si>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</si>
  <si>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</si>
  <si>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</si>
  <si>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</si>
  <si>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</si>
  <si>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</si>
  <si>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</si>
  <si>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</si>
  <si>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</si>
  <si>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</si>
  <si>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</si>
  <si>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</si>
  <si>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</si>
  <si>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</si>
  <si>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</si>
  <si>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</si>
  <si>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</si>
  <si>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</si>
  <si>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</si>
  <si>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</si>
  <si>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</si>
  <si>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</si>
  <si>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</si>
  <si>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</si>
  <si>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</si>
  <si>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</si>
  <si>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</si>
  <si>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</si>
  <si>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</si>
  <si>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</si>
  <si>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</si>
  <si>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</si>
  <si>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</si>
  <si>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</si>
  <si>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</si>
  <si>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</si>
  <si>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</si>
  <si>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Iron GL Lens 1,5 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</si>
  <si>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</si>
  <si>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</si>
  <si>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</si>
  <si>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</si>
  <si>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</si>
  <si>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</si>
  <si>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</si>
  <si>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</si>
  <si>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</si>
  <si>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</si>
  <si>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</si>
  <si>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</si>
  <si>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</si>
  <si>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</si>
  <si>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</si>
  <si>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</si>
  <si>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</si>
  <si>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</si>
  <si>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</si>
  <si>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</si>
  <si>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</si>
  <si>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V1-I0-70580-03L03-6704450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</si>
  <si>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</si>
  <si>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</si>
  <si>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</si>
  <si>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</si>
  <si>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</si>
  <si>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</si>
  <si>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</si>
  <si>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</si>
  <si>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</si>
  <si>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</si>
  <si>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</si>
  <si>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</si>
  <si>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</si>
  <si>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</si>
  <si>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</si>
  <si>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</si>
  <si>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6950 лм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</si>
  <si>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</si>
  <si>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</si>
  <si>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</si>
  <si>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</si>
  <si>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</si>
  <si>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</si>
  <si>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</si>
  <si>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</si>
  <si>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</si>
  <si>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</si>
  <si>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</si>
  <si>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</si>
  <si>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</si>
  <si>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</si>
  <si>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</si>
  <si>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</si>
  <si>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</si>
  <si>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</si>
  <si>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</si>
  <si>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</si>
  <si>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</si>
  <si>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</si>
  <si>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</si>
  <si>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</si>
  <si>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</si>
  <si>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</si>
  <si>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</si>
  <si>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</si>
  <si>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</si>
  <si>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</si>
  <si>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</si>
  <si>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</si>
  <si>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</si>
  <si>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</si>
  <si>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</si>
  <si>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</si>
  <si>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</si>
  <si>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</si>
  <si>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</si>
  <si>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</si>
  <si>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</si>
  <si>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</si>
  <si>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</si>
  <si>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</si>
  <si>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</si>
  <si>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</si>
  <si>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</si>
  <si>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</si>
  <si>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</si>
  <si>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</si>
  <si>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</si>
  <si>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</si>
  <si>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</si>
  <si>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</si>
  <si>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</si>
  <si>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</si>
  <si>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</si>
  <si>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</si>
  <si>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</si>
  <si>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</si>
  <si>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</si>
  <si>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</si>
  <si>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</si>
  <si>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</si>
  <si>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</si>
  <si>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</si>
  <si>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</si>
  <si>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</si>
  <si>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</si>
  <si>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</si>
  <si>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</si>
  <si>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</si>
  <si>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</si>
  <si>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</si>
  <si>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</si>
  <si>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</si>
  <si>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</si>
  <si>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</si>
  <si>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</si>
  <si>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</si>
  <si>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</si>
  <si>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</si>
  <si>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</si>
  <si>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</si>
  <si>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</si>
  <si>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</si>
  <si>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</si>
  <si>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</si>
  <si>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</si>
  <si>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</si>
  <si>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</si>
  <si>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</si>
  <si>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</si>
  <si>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</si>
  <si>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</si>
  <si>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</si>
  <si>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</si>
  <si>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</si>
  <si>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</si>
  <si>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</si>
  <si>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</si>
  <si>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</si>
  <si>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</si>
  <si>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</si>
  <si>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</si>
  <si>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</si>
  <si>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</si>
  <si>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</si>
  <si>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</si>
  <si>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</si>
  <si>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</si>
  <si>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</si>
  <si>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</si>
  <si>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</si>
  <si>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</si>
  <si>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</si>
  <si>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</si>
  <si>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</si>
  <si>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</si>
  <si>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</si>
  <si>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</si>
  <si>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</si>
  <si>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</si>
  <si>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</si>
  <si>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</si>
  <si>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</si>
  <si>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</si>
  <si>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</si>
  <si>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</si>
  <si>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</si>
  <si>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</si>
  <si>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</si>
  <si>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</si>
  <si>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</si>
  <si>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</si>
  <si>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</si>
  <si>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</si>
  <si>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</si>
  <si>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</si>
  <si>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</si>
  <si>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</si>
  <si>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</si>
  <si>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</si>
  <si>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</si>
  <si>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</si>
  <si>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</si>
  <si>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</si>
  <si>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</si>
  <si>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</si>
  <si>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</si>
  <si>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</si>
  <si>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</si>
  <si>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</si>
  <si>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</si>
  <si>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</si>
  <si>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</si>
  <si>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</si>
  <si>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</si>
  <si>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</si>
  <si>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</si>
  <si>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</si>
  <si>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</si>
  <si>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</si>
  <si>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</si>
  <si>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</si>
  <si>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</si>
  <si>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</si>
  <si>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</si>
  <si>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</si>
  <si>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</si>
  <si>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</si>
  <si>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</si>
  <si>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</si>
  <si>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</si>
  <si>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</si>
  <si>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</si>
  <si>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</si>
  <si>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</si>
  <si>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</si>
  <si>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</si>
  <si>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</si>
  <si>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</si>
  <si>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</si>
  <si>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</si>
  <si>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</si>
  <si>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</si>
  <si>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</si>
  <si>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</si>
  <si>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</si>
  <si>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</si>
  <si>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</si>
  <si>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</si>
  <si>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</si>
  <si>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</si>
  <si>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</si>
  <si>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</si>
  <si>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</si>
  <si>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</si>
  <si>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</si>
  <si>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</si>
  <si>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</si>
  <si>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</si>
  <si>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</si>
  <si>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</si>
  <si>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</si>
  <si>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</si>
  <si>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</si>
  <si>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</si>
  <si>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</si>
  <si>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</si>
  <si>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</si>
  <si>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</si>
  <si>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</si>
  <si>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</si>
  <si>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</si>
  <si>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</si>
  <si>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</si>
  <si>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</si>
  <si>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</si>
  <si>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</si>
  <si>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</si>
  <si>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</si>
  <si>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</si>
  <si>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</si>
  <si>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</si>
  <si>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</si>
  <si>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</si>
  <si>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</si>
  <si>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</si>
  <si>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</si>
  <si>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</si>
  <si>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</si>
  <si>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</si>
  <si>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</si>
  <si>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</si>
  <si>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</si>
  <si>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</si>
  <si>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</si>
  <si>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</si>
  <si>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</si>
  <si>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</si>
  <si>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</si>
  <si>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</si>
  <si>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</si>
  <si>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</si>
  <si>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</si>
  <si>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</si>
  <si>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</si>
  <si>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</si>
  <si>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</si>
  <si>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</si>
  <si>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</si>
  <si>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</si>
  <si>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</si>
  <si>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</si>
  <si>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</si>
  <si>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</si>
  <si>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</si>
  <si>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</si>
  <si>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</si>
  <si>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</si>
  <si>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</si>
  <si>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</si>
  <si>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</si>
  <si>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</si>
  <si>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</si>
  <si>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</si>
  <si>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</si>
  <si>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</si>
  <si>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</si>
  <si>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</si>
  <si>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</si>
  <si>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</si>
  <si>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</si>
  <si>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</si>
  <si>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</si>
  <si>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</si>
  <si>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</si>
  <si>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</si>
  <si>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</si>
  <si>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</si>
  <si>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</si>
  <si>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</si>
  <si>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</si>
  <si>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</si>
  <si>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</si>
  <si>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</si>
  <si>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</si>
  <si>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</si>
  <si>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</si>
  <si>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</si>
  <si>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</si>
  <si>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</si>
  <si>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</si>
  <si>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</si>
  <si>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</si>
  <si>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</si>
  <si>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</si>
  <si>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</si>
  <si>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</si>
  <si>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</si>
  <si>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</si>
  <si>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</si>
  <si>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</si>
  <si>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</si>
  <si>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</si>
  <si>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</si>
  <si>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</si>
  <si>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</si>
  <si>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</si>
  <si>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</si>
  <si>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</si>
  <si>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</si>
  <si>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</si>
  <si>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</si>
  <si>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</si>
  <si>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</si>
  <si>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</si>
  <si>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</si>
  <si>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</si>
  <si>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</si>
  <si>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</si>
  <si>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</si>
  <si>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</si>
  <si>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</si>
  <si>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</si>
  <si>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</si>
  <si>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</si>
  <si>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</si>
  <si>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</si>
  <si>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</si>
  <si>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</si>
  <si>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</si>
  <si>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</si>
  <si>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</si>
  <si>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</si>
  <si>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</si>
  <si>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</si>
  <si>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</si>
  <si>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</si>
  <si>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</si>
  <si>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</si>
  <si>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</si>
  <si>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</si>
  <si>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</si>
  <si>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</si>
  <si>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</si>
  <si>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</si>
  <si>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</si>
  <si>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</si>
  <si>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</si>
  <si>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</si>
  <si>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</si>
  <si>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</si>
  <si>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</si>
  <si>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</si>
  <si>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</si>
  <si>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</si>
  <si>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</si>
  <si>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</si>
  <si>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</si>
  <si>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</si>
  <si>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</si>
  <si>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</si>
  <si>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</si>
  <si>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</si>
  <si>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</si>
  <si>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</si>
  <si>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</si>
  <si>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</si>
  <si>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</si>
  <si>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</si>
  <si>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</si>
  <si>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</si>
  <si>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</si>
  <si>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</si>
  <si>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</si>
  <si>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</si>
  <si>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</si>
  <si>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</si>
  <si>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</si>
  <si>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</si>
  <si>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</si>
  <si>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</si>
  <si>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</si>
  <si>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</si>
  <si>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</si>
  <si>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</si>
  <si>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</si>
  <si>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</si>
  <si>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</si>
  <si>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</si>
  <si>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</si>
  <si>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</si>
  <si>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</si>
  <si>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</si>
  <si>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</si>
  <si>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</si>
  <si>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</si>
  <si>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</si>
  <si>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</si>
  <si>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</si>
  <si>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</si>
  <si>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</si>
  <si>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</si>
  <si>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</si>
  <si>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</si>
  <si>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</si>
  <si>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</si>
  <si>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</si>
  <si>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</si>
  <si>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</si>
  <si>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</si>
  <si>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</si>
  <si>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</si>
  <si>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</si>
  <si>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</si>
  <si>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</si>
  <si>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</si>
  <si>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</si>
  <si>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</si>
  <si>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</si>
  <si>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</si>
  <si>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</si>
  <si>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</si>
  <si>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</si>
  <si>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</si>
  <si>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</si>
  <si>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</si>
  <si>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</si>
  <si>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</si>
  <si>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</si>
  <si>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</si>
  <si>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</si>
  <si>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</si>
  <si>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</si>
  <si>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</si>
  <si>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</si>
  <si>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</si>
  <si>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</si>
  <si>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</si>
  <si>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</si>
  <si>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</si>
  <si>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</si>
  <si>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</si>
  <si>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</si>
  <si>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</si>
  <si>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</si>
  <si>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</si>
  <si>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</si>
  <si>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</si>
  <si>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</si>
  <si>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</si>
  <si>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</si>
  <si>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</si>
  <si>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</si>
  <si>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</si>
  <si>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</si>
  <si>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</si>
  <si>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</si>
  <si>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</si>
  <si>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</si>
  <si>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</si>
  <si>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</si>
  <si>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</si>
  <si>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</si>
  <si>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</si>
  <si>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</si>
  <si>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</si>
  <si>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</si>
  <si>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</si>
  <si>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</si>
  <si>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</si>
  <si>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</si>
  <si>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</si>
  <si>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</si>
  <si>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</si>
  <si>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</si>
  <si>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</si>
  <si>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</si>
  <si>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</si>
  <si>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</si>
  <si>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</si>
  <si>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</si>
  <si>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</si>
  <si>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</si>
  <si>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</si>
  <si>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</si>
  <si>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</si>
  <si>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</si>
  <si>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</si>
  <si>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</si>
  <si>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</si>
  <si>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</si>
  <si>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</si>
  <si>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</si>
  <si>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</si>
  <si>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</si>
  <si>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</si>
  <si>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</si>
  <si>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</si>
  <si>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</si>
  <si>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</si>
  <si>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</si>
  <si>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</si>
  <si>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</si>
  <si>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</si>
  <si>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</si>
  <si>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</si>
  <si>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</si>
  <si>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</si>
  <si>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</si>
  <si>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</si>
  <si>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</si>
  <si>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</si>
  <si>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</si>
  <si>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</si>
  <si>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</si>
  <si>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</si>
  <si>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</si>
  <si>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</si>
  <si>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</si>
  <si>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</si>
  <si>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</si>
  <si>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</si>
  <si>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</si>
  <si>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</si>
  <si>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</si>
  <si>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</si>
  <si>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</si>
  <si>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</si>
  <si>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</si>
  <si>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</si>
  <si>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</si>
  <si>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</si>
  <si>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</si>
  <si>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</si>
  <si>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</si>
  <si>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</si>
  <si>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</si>
  <si>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</si>
  <si>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</si>
  <si>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</si>
  <si>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</si>
  <si>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</si>
  <si>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</si>
  <si>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</si>
  <si>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</si>
  <si>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</si>
  <si>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</si>
  <si>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</si>
  <si>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</si>
  <si>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</si>
  <si>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</si>
  <si>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</si>
  <si>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</si>
  <si>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</si>
  <si>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</si>
  <si>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</si>
  <si>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</si>
  <si>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</si>
  <si>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</si>
  <si>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</si>
  <si>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</si>
  <si>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</si>
  <si>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</si>
  <si>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</si>
  <si>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</si>
  <si>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</si>
  <si>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</si>
  <si>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</si>
  <si>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</si>
  <si>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</si>
  <si>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</si>
  <si>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</si>
  <si>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</si>
  <si>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</si>
  <si>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</si>
  <si>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</si>
  <si>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</si>
  <si>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</si>
  <si>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</si>
  <si>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</si>
  <si>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</si>
  <si>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</si>
  <si>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</si>
  <si>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</si>
  <si>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</si>
  <si>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</si>
  <si>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</si>
  <si>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</si>
  <si>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</si>
  <si>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</si>
  <si>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</si>
  <si>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</si>
  <si>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</si>
  <si>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</si>
  <si>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</si>
  <si>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</si>
  <si>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</si>
  <si>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</si>
  <si>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</si>
  <si>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</si>
  <si>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</si>
  <si>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</si>
  <si>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</si>
  <si>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</si>
  <si>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</si>
  <si>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</si>
  <si>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</si>
  <si>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</si>
  <si>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</si>
  <si>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</si>
  <si>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</si>
  <si>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</si>
  <si>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</si>
  <si>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</si>
  <si>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</si>
  <si>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</si>
  <si>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</si>
  <si>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</si>
  <si>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</si>
  <si>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</si>
  <si>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</si>
  <si>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</si>
  <si>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</si>
  <si>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</si>
  <si>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</si>
  <si>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</si>
  <si>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</si>
  <si>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</si>
  <si>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</si>
  <si>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</si>
  <si>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</si>
  <si>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</si>
  <si>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</si>
  <si>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</si>
  <si>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</si>
  <si>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</si>
  <si>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</si>
  <si>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</si>
  <si>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</si>
  <si>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</si>
  <si>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</si>
  <si>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</si>
  <si>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</si>
  <si>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</si>
  <si>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</si>
  <si>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</si>
  <si>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</si>
  <si>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</si>
  <si>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</si>
  <si>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</si>
  <si>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</si>
  <si>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</si>
  <si>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</si>
  <si>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</si>
  <si>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</si>
  <si>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</si>
  <si>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</si>
  <si>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</si>
  <si>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</si>
  <si>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</si>
  <si>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</si>
  <si>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</si>
  <si>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</si>
  <si>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</si>
  <si>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</si>
  <si>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</si>
  <si>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</si>
  <si>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</si>
  <si>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</si>
  <si>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</si>
  <si>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</si>
  <si>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</si>
  <si>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</si>
  <si>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</si>
  <si>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</si>
  <si>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</si>
  <si>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</si>
  <si>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</si>
  <si>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</si>
  <si>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</si>
  <si>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</si>
  <si>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</si>
  <si>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</si>
  <si>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</si>
  <si>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</si>
  <si>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</si>
  <si>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</si>
  <si>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</si>
  <si>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</si>
  <si>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</si>
  <si>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</si>
  <si>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</si>
  <si>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</si>
  <si>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</si>
  <si>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</si>
  <si>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</si>
  <si>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</si>
  <si>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</si>
  <si>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</si>
  <si>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</si>
  <si>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</si>
  <si>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</si>
  <si>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</si>
  <si>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</si>
  <si>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</si>
  <si>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</si>
  <si>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</si>
  <si>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</si>
  <si>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</si>
  <si>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</si>
  <si>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</si>
  <si>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</si>
  <si>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</si>
  <si>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</si>
  <si>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</si>
  <si>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</si>
  <si>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</si>
  <si>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</si>
  <si>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</si>
  <si>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</si>
  <si>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</si>
  <si>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</si>
  <si>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</si>
  <si>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</si>
  <si>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</si>
  <si>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</si>
  <si>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</si>
  <si>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</si>
  <si>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</si>
  <si>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</si>
  <si>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</si>
  <si>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</si>
  <si>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</si>
  <si>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</si>
  <si>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</si>
  <si>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</si>
  <si>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</si>
  <si>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</si>
  <si>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</si>
  <si>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</si>
  <si>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</si>
  <si>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</si>
  <si>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</si>
  <si>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</si>
  <si>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</si>
  <si>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</si>
  <si>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</si>
  <si>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</si>
  <si>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</si>
  <si>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</si>
  <si>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</si>
  <si>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</si>
  <si>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</si>
  <si>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</si>
  <si>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</si>
  <si>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</si>
  <si>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</si>
  <si>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</si>
  <si>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</si>
  <si>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</si>
  <si>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</si>
  <si>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</si>
  <si>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</si>
  <si>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</si>
  <si>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</si>
  <si>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</si>
  <si>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</si>
  <si>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</si>
  <si>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</si>
  <si>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</si>
  <si>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</si>
  <si>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</si>
  <si>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</si>
  <si>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</si>
  <si>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</si>
  <si>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</si>
  <si>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</si>
  <si>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</si>
  <si>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</si>
  <si>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</si>
  <si>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</si>
  <si>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</si>
  <si>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</si>
  <si>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</si>
  <si>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</si>
  <si>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</si>
  <si>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</si>
  <si>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</si>
  <si>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V1-I0-7M604-04L06-6517540</t>
  </si>
  <si>
    <t>Светодиодный светильник VARTON промышленный Olymp 2.0 175 Вт 4000К IP65 90 градусов MAXI</t>
  </si>
  <si>
    <t>V1-I0-7M604-04L07-6517540</t>
  </si>
  <si>
    <t>Светодиодный светильник VARTON промышленный Olymp 2.0 175 Вт 4000 К IP65 60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</si>
  <si>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</si>
  <si>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</si>
  <si>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</si>
  <si>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</si>
  <si>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</si>
  <si>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</si>
  <si>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</si>
  <si>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</si>
  <si>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</si>
  <si>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</si>
  <si>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</si>
  <si>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</si>
  <si>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</si>
  <si>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</si>
  <si>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</si>
  <si>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</si>
  <si>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</si>
  <si>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</si>
  <si>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</si>
  <si>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</si>
  <si>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</si>
  <si>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</si>
  <si>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</si>
  <si>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</si>
  <si>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</si>
  <si>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</si>
  <si>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</si>
  <si>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</si>
  <si>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</si>
  <si>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</si>
  <si>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</si>
  <si>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</si>
  <si>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</si>
  <si>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</si>
  <si>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</si>
  <si>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</si>
  <si>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</si>
  <si>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</si>
  <si>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</si>
  <si>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</si>
  <si>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</si>
  <si>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</si>
  <si>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</si>
  <si>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</si>
  <si>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</si>
  <si>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</si>
  <si>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</si>
  <si>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</si>
  <si>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</si>
  <si>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</si>
  <si>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</si>
  <si>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</si>
  <si>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</si>
  <si>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</si>
  <si>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</si>
  <si>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</si>
  <si>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</si>
  <si>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</si>
  <si>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</si>
  <si>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</si>
  <si>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</si>
  <si>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</si>
  <si>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</si>
  <si>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</si>
  <si>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</si>
  <si>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</si>
  <si>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</si>
  <si>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</si>
  <si>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</si>
  <si>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</si>
  <si>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</si>
  <si>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</si>
  <si>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</si>
  <si>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</si>
  <si>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</si>
  <si>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</si>
  <si>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</si>
  <si>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</si>
  <si>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</si>
  <si>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</si>
  <si>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</si>
  <si>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</si>
  <si>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</si>
  <si>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</si>
  <si>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</si>
  <si>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</si>
  <si>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</si>
  <si>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</si>
  <si>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</si>
  <si>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</si>
  <si>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</si>
  <si>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</si>
  <si>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</si>
  <si>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</si>
  <si>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</si>
  <si>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</si>
  <si>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</si>
  <si>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</si>
  <si>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</si>
  <si>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</si>
  <si>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</si>
  <si>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</si>
  <si>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</si>
  <si>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</si>
  <si>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</si>
  <si>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</si>
  <si>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</si>
  <si>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</si>
  <si>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</si>
  <si>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</si>
  <si>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</si>
  <si>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</si>
  <si>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</si>
  <si>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</si>
  <si>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</si>
  <si>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</si>
  <si>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</si>
  <si>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</si>
  <si>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</si>
  <si>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</si>
  <si>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</si>
  <si>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</si>
  <si>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</si>
  <si>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</si>
  <si>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</si>
  <si>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</si>
  <si>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</si>
  <si>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</si>
  <si>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</si>
  <si>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</si>
  <si>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</si>
  <si>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</si>
  <si>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</si>
  <si>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</si>
  <si>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</si>
  <si>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</si>
  <si>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</si>
  <si>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</si>
  <si>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</si>
  <si>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</si>
  <si>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</si>
  <si>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</si>
  <si>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</si>
  <si>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</si>
  <si>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</si>
  <si>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</si>
  <si>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</si>
  <si>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</si>
  <si>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</si>
  <si>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</si>
  <si>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</si>
  <si>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</si>
  <si>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</si>
  <si>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</si>
  <si>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</si>
  <si>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</si>
  <si>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</si>
  <si>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</si>
  <si>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</si>
  <si>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</si>
  <si>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</si>
  <si>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</si>
  <si>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</si>
  <si>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</si>
  <si>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</si>
  <si>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</si>
  <si>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</si>
  <si>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</si>
  <si>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</si>
  <si>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</si>
  <si>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</si>
  <si>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</si>
  <si>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</si>
  <si>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</si>
  <si>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</si>
  <si>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</si>
  <si>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</si>
  <si>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</si>
  <si>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</si>
  <si>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</si>
  <si>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</si>
  <si>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</si>
  <si>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</si>
  <si>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</si>
  <si>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</si>
  <si>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</si>
  <si>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</si>
  <si>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</si>
  <si>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</si>
  <si>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</si>
  <si>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</si>
  <si>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</si>
  <si>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</si>
  <si>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</si>
  <si>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</si>
  <si>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</si>
  <si>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</si>
  <si>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</si>
  <si>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</si>
  <si>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</si>
  <si>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</si>
  <si>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</si>
  <si>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</si>
  <si>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</si>
  <si>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</si>
  <si>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</si>
  <si>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</si>
  <si>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</si>
  <si>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</si>
  <si>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</si>
  <si>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</si>
  <si>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</si>
  <si>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</si>
  <si>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</si>
  <si>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</si>
  <si>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</si>
  <si>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</si>
  <si>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</si>
  <si>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</si>
  <si>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</si>
  <si>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</si>
  <si>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</si>
  <si>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</si>
  <si>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</si>
  <si>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</si>
  <si>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</si>
  <si>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</si>
  <si>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</si>
  <si>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</si>
  <si>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</si>
  <si>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</si>
  <si>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</si>
  <si>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</si>
  <si>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</si>
  <si>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</si>
  <si>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</si>
  <si>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</si>
  <si>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</si>
  <si>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</si>
  <si>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</si>
  <si>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</si>
  <si>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</si>
  <si>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</si>
  <si>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</si>
  <si>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</si>
  <si>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</si>
  <si>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</si>
  <si>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</si>
  <si>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</si>
  <si>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</si>
  <si>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</si>
  <si>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</si>
  <si>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</si>
  <si>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</si>
  <si>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</si>
  <si>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</si>
  <si>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</si>
  <si>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</si>
  <si>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</si>
  <si>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</si>
  <si>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</si>
  <si>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</si>
  <si>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</si>
  <si>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</si>
  <si>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</si>
  <si>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</si>
  <si>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</si>
  <si>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</si>
  <si>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</si>
  <si>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</si>
  <si>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</si>
  <si>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</si>
  <si>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</si>
  <si>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</si>
  <si>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</si>
  <si>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</si>
  <si>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</si>
  <si>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</si>
  <si>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</si>
  <si>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</si>
  <si>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</si>
  <si>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</si>
  <si>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</si>
  <si>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</si>
  <si>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</si>
  <si>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</si>
  <si>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</si>
  <si>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</si>
  <si>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</si>
  <si>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</si>
  <si>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</si>
  <si>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</si>
  <si>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</si>
  <si>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</si>
  <si>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</si>
  <si>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</si>
  <si>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</si>
  <si>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</si>
  <si>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</si>
  <si>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</si>
  <si>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</si>
  <si>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</si>
  <si>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</si>
  <si>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</si>
  <si>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</si>
  <si>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</si>
  <si>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</si>
  <si>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</si>
  <si>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</si>
  <si>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</si>
  <si>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</si>
  <si>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</si>
  <si>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</si>
  <si>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</si>
  <si>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</si>
  <si>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</si>
  <si>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</si>
  <si>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</si>
  <si>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</si>
  <si>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</si>
  <si>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</si>
  <si>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</si>
  <si>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</si>
  <si>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</si>
  <si>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</si>
  <si>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</si>
  <si>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</si>
  <si>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</si>
  <si>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</si>
  <si>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</si>
  <si>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</si>
  <si>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</si>
  <si>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</si>
  <si>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</si>
  <si>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</si>
  <si>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</si>
  <si>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</si>
  <si>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</si>
  <si>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</si>
  <si>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</si>
  <si>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</si>
  <si>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</si>
  <si>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</si>
  <si>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</si>
  <si>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</si>
  <si>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</si>
  <si>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</si>
  <si>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</si>
  <si>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</si>
  <si>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</si>
  <si>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</si>
  <si>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</si>
  <si>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</si>
  <si>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</si>
  <si>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</si>
  <si>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</si>
  <si>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</si>
  <si>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</si>
  <si>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</si>
  <si>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</si>
  <si>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</si>
  <si>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</si>
  <si>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</si>
  <si>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</si>
  <si>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</si>
  <si>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</si>
  <si>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</si>
  <si>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</si>
  <si>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</si>
  <si>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</si>
  <si>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</si>
  <si>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</si>
  <si>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</si>
  <si>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</si>
  <si>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</si>
  <si>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</si>
  <si>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</si>
  <si>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</si>
  <si>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</si>
  <si>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</si>
  <si>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</si>
  <si>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</si>
  <si>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</si>
  <si>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</si>
  <si>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</si>
  <si>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</si>
  <si>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</si>
  <si>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</si>
  <si>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</si>
  <si>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</si>
  <si>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</si>
  <si>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</si>
  <si>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</si>
  <si>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</si>
  <si>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</si>
  <si>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</si>
  <si>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</si>
  <si>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</si>
  <si>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</si>
  <si>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</si>
  <si>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</si>
  <si>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</si>
  <si>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</si>
  <si>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</si>
  <si>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</si>
  <si>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</si>
  <si>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</si>
  <si>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</si>
  <si>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</si>
  <si>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</si>
  <si>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</si>
  <si>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</si>
  <si>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</si>
  <si>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</si>
  <si>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</si>
  <si>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</si>
  <si>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</si>
  <si>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</si>
  <si>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</si>
  <si>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</si>
  <si>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</si>
  <si>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</si>
  <si>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</si>
  <si>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</si>
  <si>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</si>
  <si>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</si>
  <si>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</si>
  <si>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</si>
  <si>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</si>
  <si>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</si>
  <si>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</si>
  <si>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</si>
  <si>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</si>
  <si>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</si>
  <si>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</si>
  <si>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</si>
  <si>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</si>
  <si>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</si>
  <si>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</si>
  <si>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</si>
  <si>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</si>
  <si>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</si>
  <si>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</si>
  <si>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</si>
  <si>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</si>
  <si>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</si>
  <si>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</si>
  <si>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</si>
  <si>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</si>
  <si>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</si>
  <si>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</si>
  <si>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</si>
  <si>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</si>
  <si>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</si>
  <si>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</si>
  <si>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</si>
  <si>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</si>
  <si>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</si>
  <si>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</si>
  <si>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</si>
  <si>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</si>
  <si>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</si>
  <si>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</si>
  <si>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</si>
  <si>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</si>
  <si>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</si>
  <si>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</si>
  <si>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</si>
  <si>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</si>
  <si>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</si>
  <si>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</si>
  <si>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</si>
  <si>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</si>
  <si>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</si>
  <si>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</si>
  <si>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</si>
  <si>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</si>
  <si>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</si>
  <si>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</si>
  <si>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</si>
  <si>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</si>
  <si>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</si>
  <si>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</si>
  <si>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</si>
  <si>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</si>
  <si>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</si>
  <si>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</si>
  <si>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</si>
  <si>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</si>
  <si>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</si>
  <si>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</si>
  <si>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</si>
  <si>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</si>
  <si>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</si>
  <si>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</si>
  <si>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</si>
  <si>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</si>
  <si>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</si>
  <si>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</si>
  <si>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</si>
  <si>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</si>
  <si>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</si>
  <si>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</si>
  <si>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</si>
  <si>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</si>
  <si>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</si>
  <si>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</si>
  <si>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</si>
  <si>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</si>
  <si>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</si>
  <si>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</si>
  <si>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</si>
  <si>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</si>
  <si>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</si>
  <si>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</si>
  <si>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</si>
  <si>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</si>
  <si>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</si>
  <si>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</si>
  <si>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</si>
  <si>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</si>
  <si>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</si>
  <si>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</si>
  <si>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</si>
  <si>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</si>
  <si>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</si>
  <si>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</si>
  <si>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</si>
  <si>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</si>
  <si>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</si>
  <si>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</si>
  <si>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</si>
  <si>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</si>
  <si>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</si>
  <si>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</si>
  <si>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</si>
  <si>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</si>
  <si>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</si>
  <si>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</si>
  <si>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</si>
  <si>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</si>
  <si>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</si>
  <si>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</si>
  <si>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</si>
  <si>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</si>
  <si>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</si>
  <si>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</si>
  <si>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</si>
  <si>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</si>
  <si>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</si>
  <si>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</si>
  <si>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</si>
  <si>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</si>
  <si>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</si>
  <si>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</si>
  <si>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</si>
  <si>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</si>
  <si>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</si>
  <si>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</si>
  <si>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</si>
  <si>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</si>
  <si>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</si>
  <si>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</si>
  <si>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</si>
  <si>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</si>
  <si>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</si>
  <si>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</si>
  <si>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</si>
  <si>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</si>
  <si>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</si>
  <si>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</si>
  <si>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</si>
  <si>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</si>
  <si>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</si>
  <si>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</si>
  <si>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</si>
  <si>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</si>
  <si>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</si>
  <si>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</si>
  <si>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</si>
  <si>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</si>
  <si>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</si>
  <si>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</si>
  <si>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</si>
  <si>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</si>
  <si>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</si>
  <si>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</si>
  <si>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</si>
  <si>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</si>
  <si>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</si>
  <si>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</si>
  <si>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</si>
  <si>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</si>
  <si>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</si>
  <si>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</si>
  <si>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</si>
  <si>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</si>
  <si>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</si>
  <si>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</si>
  <si>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</si>
  <si>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</si>
  <si>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</si>
  <si>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</si>
  <si>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</si>
  <si>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</si>
  <si>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</si>
  <si>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</si>
  <si>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</si>
  <si>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</si>
  <si>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</si>
  <si>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</si>
  <si>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</si>
  <si>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</si>
  <si>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</si>
  <si>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</si>
  <si>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</si>
  <si>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</si>
  <si>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</si>
  <si>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</si>
  <si>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</si>
  <si>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</si>
  <si>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</si>
  <si>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</si>
  <si>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</si>
  <si>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</si>
  <si>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</si>
  <si>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</si>
  <si>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</si>
  <si>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</si>
  <si>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</si>
  <si>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</si>
  <si>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</si>
  <si>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</si>
  <si>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</si>
  <si>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</si>
  <si>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</si>
  <si>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</si>
  <si>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</si>
  <si>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</si>
  <si>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</si>
  <si>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</si>
  <si>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</si>
  <si>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</si>
  <si>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</si>
  <si>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</si>
  <si>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</si>
  <si>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</si>
  <si>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</si>
  <si>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</si>
  <si>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</si>
  <si>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</si>
  <si>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</si>
  <si>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</si>
  <si>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</si>
  <si>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</si>
  <si>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</si>
  <si>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</si>
  <si>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</si>
  <si>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</si>
  <si>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</si>
  <si>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</si>
  <si>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</si>
  <si>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</si>
  <si>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</si>
  <si>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</si>
  <si>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</si>
  <si>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</si>
  <si>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</si>
  <si>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</si>
  <si>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</si>
  <si>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</si>
  <si>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</si>
  <si>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</si>
  <si>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</si>
  <si>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</si>
  <si>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</si>
  <si>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</si>
  <si>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</si>
  <si>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</si>
  <si>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</si>
  <si>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</si>
  <si>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</si>
  <si>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</si>
  <si>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</si>
  <si>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</si>
  <si>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</si>
  <si>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</si>
  <si>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</si>
  <si>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</si>
  <si>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</si>
  <si>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</si>
  <si>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</si>
  <si>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</si>
  <si>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</si>
  <si>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</si>
  <si>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</si>
  <si>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</si>
  <si>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</si>
  <si>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</si>
  <si>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</si>
  <si>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</si>
  <si>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</si>
  <si>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</si>
  <si>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</si>
  <si>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</si>
  <si>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</si>
  <si>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</si>
  <si>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</si>
  <si>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</si>
  <si>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</si>
  <si>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</si>
  <si>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</si>
  <si>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</si>
  <si>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</si>
  <si>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</si>
  <si>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</si>
  <si>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</si>
  <si>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</si>
  <si>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</si>
  <si>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</si>
  <si>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</si>
  <si>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</si>
  <si>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</si>
  <si>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</si>
  <si>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</si>
  <si>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</si>
  <si>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</si>
  <si>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</si>
  <si>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</si>
  <si>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</si>
  <si>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</si>
  <si>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</si>
  <si>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</si>
  <si>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</si>
  <si>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</si>
  <si>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</si>
  <si>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</si>
  <si>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</si>
  <si>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</si>
  <si>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</si>
  <si>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</si>
  <si>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</si>
  <si>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</si>
  <si>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</si>
  <si>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</si>
  <si>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</si>
  <si>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</si>
  <si>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</si>
  <si>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</si>
  <si>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</si>
  <si>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</si>
  <si>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</si>
  <si>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</si>
  <si>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</si>
  <si>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</si>
  <si>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</si>
  <si>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</si>
  <si>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</si>
  <si>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</si>
  <si>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</si>
  <si>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</si>
  <si>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</si>
  <si>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</si>
  <si>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</si>
  <si>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</si>
  <si>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</si>
  <si>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</si>
  <si>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</si>
  <si>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</si>
  <si>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</si>
  <si>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</si>
  <si>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</si>
  <si>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</si>
  <si>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</si>
  <si>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</si>
  <si>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</si>
  <si>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</si>
  <si>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</si>
  <si>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</si>
  <si>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</si>
  <si>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</si>
  <si>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</si>
  <si>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</si>
  <si>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</si>
  <si>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</si>
  <si>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</si>
  <si>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</si>
  <si>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</si>
  <si>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</si>
  <si>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</si>
  <si>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</si>
  <si>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</si>
  <si>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</si>
  <si>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</si>
  <si>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</si>
  <si>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</si>
  <si>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</si>
  <si>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</si>
  <si>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</si>
  <si>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</si>
  <si>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</si>
  <si>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</si>
  <si>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</si>
  <si>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</si>
  <si>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</si>
  <si>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</si>
  <si>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</si>
  <si>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</si>
  <si>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</si>
  <si>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</si>
  <si>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</si>
  <si>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</si>
  <si>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</si>
  <si>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</si>
  <si>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</si>
  <si>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</si>
  <si>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</si>
  <si>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</si>
  <si>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</si>
  <si>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</si>
  <si>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</si>
  <si>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</si>
  <si>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</si>
  <si>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</si>
  <si>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</si>
  <si>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</si>
  <si>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</si>
  <si>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</si>
  <si>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</si>
  <si>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</si>
  <si>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</si>
  <si>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</si>
  <si>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</si>
  <si>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</si>
  <si>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</si>
  <si>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</si>
  <si>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</si>
  <si>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</si>
  <si>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</si>
  <si>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</si>
  <si>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</si>
  <si>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</si>
  <si>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</si>
  <si>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</si>
  <si>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</si>
  <si>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</si>
  <si>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</si>
  <si>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</si>
  <si>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</si>
  <si>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</si>
  <si>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</si>
  <si>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</si>
  <si>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</si>
  <si>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</si>
  <si>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</si>
  <si>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</si>
  <si>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</si>
  <si>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</si>
  <si>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</si>
  <si>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</si>
  <si>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</si>
  <si>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</si>
  <si>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</si>
  <si>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</si>
  <si>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</si>
  <si>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</si>
  <si>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</si>
  <si>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</si>
  <si>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</si>
  <si>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</si>
  <si>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</si>
  <si>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</si>
  <si>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</si>
  <si>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</si>
  <si>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</si>
  <si>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</si>
  <si>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</si>
  <si>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</si>
  <si>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</si>
  <si>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</si>
  <si>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</si>
  <si>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</si>
  <si>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</si>
  <si>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</si>
  <si>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</si>
  <si>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</si>
  <si>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</si>
  <si>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</si>
  <si>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</si>
  <si>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</si>
  <si>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</si>
  <si>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</si>
  <si>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</si>
  <si>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</si>
  <si>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</si>
  <si>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</si>
  <si>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</si>
  <si>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</si>
  <si>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</si>
  <si>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</si>
  <si>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</si>
  <si>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</si>
  <si>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</si>
  <si>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</si>
  <si>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</si>
  <si>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</si>
  <si>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</si>
  <si>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</si>
  <si>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</si>
  <si>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</si>
  <si>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</si>
  <si>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</si>
  <si>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</si>
  <si>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</si>
  <si>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</si>
  <si>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</si>
  <si>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</si>
  <si>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</si>
  <si>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</si>
  <si>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</si>
  <si>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</si>
  <si>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</si>
  <si>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</si>
  <si>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</si>
  <si>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</si>
  <si>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</si>
  <si>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</si>
  <si>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</si>
  <si>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</si>
  <si>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</si>
  <si>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</si>
  <si>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</si>
  <si>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</si>
  <si>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</si>
  <si>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</si>
  <si>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</si>
  <si>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</si>
  <si>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</si>
  <si>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</si>
  <si>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</si>
  <si>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</si>
  <si>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</si>
  <si>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</si>
  <si>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</si>
  <si>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</si>
  <si>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</si>
  <si>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</si>
  <si>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</si>
  <si>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</si>
  <si>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</si>
  <si>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</si>
  <si>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</si>
  <si>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</si>
  <si>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</si>
  <si>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</si>
  <si>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</si>
  <si>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</si>
  <si>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</si>
  <si>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</si>
  <si>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</si>
  <si>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</si>
  <si>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</si>
  <si>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</si>
  <si>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</si>
  <si>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</si>
  <si>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</si>
  <si>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</si>
  <si>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</si>
  <si>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</si>
  <si>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</si>
  <si>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</si>
  <si>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</si>
  <si>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</si>
  <si>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</si>
  <si>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</si>
  <si>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</si>
  <si>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</si>
  <si>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</si>
  <si>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</si>
  <si>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</si>
  <si>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</si>
  <si>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</si>
  <si>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</si>
  <si>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</si>
  <si>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</si>
  <si>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</si>
  <si>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</si>
  <si>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</si>
  <si>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</si>
  <si>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</si>
  <si>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</si>
  <si>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</si>
  <si>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</si>
  <si>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</si>
  <si>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</si>
  <si>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</si>
  <si>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</si>
  <si>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</si>
  <si>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</si>
  <si>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</si>
  <si>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</si>
  <si>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</si>
  <si>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</si>
  <si>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</si>
  <si>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</si>
  <si>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</si>
  <si>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</si>
  <si>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</si>
  <si>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</si>
  <si>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</si>
  <si>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</si>
  <si>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</si>
  <si>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</si>
  <si>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</si>
  <si>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</si>
  <si>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</si>
  <si>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</si>
  <si>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</si>
  <si>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</si>
  <si>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</si>
  <si>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</si>
  <si>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</si>
  <si>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</si>
  <si>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</si>
  <si>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</si>
  <si>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</si>
  <si>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</si>
  <si>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</si>
  <si>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</si>
  <si>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</si>
  <si>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</si>
  <si>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</si>
  <si>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</si>
  <si>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</si>
  <si>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</si>
  <si>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</si>
  <si>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</si>
  <si>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</si>
  <si>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</si>
  <si>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</si>
  <si>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</si>
  <si>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</si>
  <si>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</si>
  <si>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</si>
  <si>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</si>
  <si>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</si>
  <si>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</si>
  <si>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</si>
  <si>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</si>
  <si>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</si>
  <si>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</si>
  <si>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</si>
  <si>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</si>
  <si>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</si>
  <si>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</si>
  <si>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</si>
  <si>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</si>
  <si>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</si>
  <si>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</si>
  <si>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</si>
  <si>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</si>
  <si>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</si>
  <si>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</si>
  <si>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</si>
  <si>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</si>
  <si>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</si>
  <si>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</si>
  <si>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</si>
  <si>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</si>
  <si>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</si>
  <si>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</si>
  <si>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</si>
  <si>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</si>
  <si>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</si>
  <si>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</si>
  <si>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</si>
  <si>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</si>
  <si>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</si>
  <si>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</si>
  <si>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</si>
  <si>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</si>
  <si>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</si>
  <si>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</si>
  <si>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</si>
  <si>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</si>
  <si>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</si>
  <si>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</si>
  <si>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</si>
  <si>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</si>
  <si>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</si>
  <si>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</si>
  <si>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</si>
  <si>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</si>
  <si>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</si>
  <si>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</si>
  <si>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</si>
  <si>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</si>
  <si>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</si>
  <si>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</si>
  <si>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</si>
  <si>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</si>
  <si>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</si>
  <si>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</si>
  <si>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</si>
  <si>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</si>
  <si>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</si>
  <si>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</si>
  <si>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</si>
  <si>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</si>
  <si>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</si>
  <si>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</si>
  <si>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</si>
  <si>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</si>
  <si>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</si>
  <si>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</si>
  <si>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</si>
  <si>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</si>
  <si>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</si>
  <si>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</si>
  <si>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</si>
  <si>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</si>
  <si>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</si>
  <si>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</si>
  <si>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</si>
  <si>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</si>
  <si>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</si>
  <si>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</si>
  <si>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</si>
  <si>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</si>
  <si>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</si>
  <si>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</si>
  <si>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</si>
  <si>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</si>
  <si>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</si>
  <si>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</si>
  <si>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</si>
  <si>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</si>
  <si>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</si>
  <si>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</si>
  <si>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</si>
  <si>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</si>
  <si>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</si>
  <si>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</si>
  <si>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</si>
  <si>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</si>
  <si>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</si>
  <si>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</si>
  <si>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</si>
  <si>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</si>
  <si>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</si>
  <si>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</si>
  <si>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</si>
  <si>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</si>
  <si>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</si>
  <si>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</si>
  <si>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</si>
  <si>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</si>
  <si>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</si>
  <si>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</si>
  <si>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</si>
  <si>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</si>
  <si>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</si>
  <si>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</si>
  <si>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</si>
  <si>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</si>
  <si>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</si>
  <si>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</si>
  <si>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</si>
  <si>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</si>
  <si>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</si>
  <si>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</si>
  <si>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</si>
  <si>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</si>
  <si>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</si>
  <si>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</si>
  <si>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</si>
  <si>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</si>
  <si>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</si>
  <si>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</si>
  <si>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</si>
  <si>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</si>
  <si>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</si>
  <si>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</si>
  <si>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</si>
  <si>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</si>
  <si>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</si>
  <si>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</si>
  <si>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</si>
  <si>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</si>
  <si>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</si>
  <si>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</si>
  <si>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</si>
  <si>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</si>
  <si>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</si>
  <si>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</si>
  <si>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</si>
  <si>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</si>
  <si>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</si>
  <si>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</si>
  <si>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</si>
  <si>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</si>
  <si>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</si>
  <si>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</si>
  <si>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</si>
  <si>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</si>
  <si>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</si>
  <si>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</si>
  <si>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</si>
  <si>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</si>
  <si>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</si>
  <si>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</si>
  <si>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</si>
  <si>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</si>
  <si>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</si>
  <si>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</si>
  <si>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</si>
  <si>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</si>
  <si>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</si>
  <si>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</si>
  <si>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</si>
  <si>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</si>
  <si>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</si>
  <si>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</si>
  <si>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</si>
  <si>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</si>
  <si>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</si>
  <si>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</si>
  <si>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</si>
  <si>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</si>
  <si>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</si>
  <si>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</si>
  <si>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</si>
  <si>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</si>
  <si>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</si>
  <si>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</si>
  <si>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</si>
  <si>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</si>
  <si>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</si>
  <si>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</si>
  <si>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</si>
  <si>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</si>
  <si>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</si>
  <si>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</si>
  <si>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</si>
  <si>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</si>
  <si>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</si>
  <si>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</si>
  <si>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</si>
  <si>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</si>
  <si>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</si>
  <si>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</si>
  <si>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</si>
  <si>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</si>
  <si>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</si>
  <si>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</si>
  <si>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</si>
  <si>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</si>
  <si>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</si>
  <si>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</si>
  <si>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</si>
  <si>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</si>
  <si>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</si>
  <si>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</si>
  <si>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</si>
  <si>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</si>
  <si>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</si>
  <si>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</si>
  <si>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</si>
  <si>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</si>
  <si>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</si>
  <si>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</si>
  <si>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</si>
  <si>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</si>
  <si>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</si>
  <si>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</si>
  <si>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</si>
  <si>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</si>
  <si>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</si>
  <si>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</si>
  <si>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</si>
  <si>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</si>
  <si>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</si>
  <si>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</si>
  <si>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</si>
  <si>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</si>
  <si>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</si>
  <si>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</si>
  <si>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</si>
  <si>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</si>
  <si>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</si>
  <si>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</si>
  <si>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</si>
  <si>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</si>
  <si>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</si>
  <si>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</si>
  <si>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</si>
  <si>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</si>
  <si>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</si>
  <si>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</si>
  <si>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</si>
  <si>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</si>
  <si>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</si>
  <si>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</si>
  <si>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</si>
  <si>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</si>
  <si>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</si>
  <si>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</si>
  <si>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</si>
  <si>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</si>
  <si>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</si>
  <si>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</si>
  <si>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</si>
  <si>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</si>
  <si>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</si>
  <si>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</si>
  <si>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</si>
  <si>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</si>
  <si>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</si>
  <si>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</si>
  <si>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</si>
  <si>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</si>
  <si>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</si>
  <si>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</si>
  <si>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</si>
  <si>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</si>
  <si>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</si>
  <si>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</si>
  <si>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</si>
  <si>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</si>
  <si>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</si>
  <si>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</si>
  <si>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</si>
  <si>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</si>
  <si>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</si>
  <si>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</si>
  <si>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</si>
  <si>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</si>
  <si>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</si>
  <si>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</si>
  <si>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</si>
  <si>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</si>
  <si>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</si>
  <si>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</si>
  <si>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</si>
  <si>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</si>
  <si>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</si>
  <si>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</si>
  <si>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</si>
  <si>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</si>
  <si>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</si>
  <si>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</si>
  <si>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</si>
  <si>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</si>
  <si>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</si>
  <si>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</si>
  <si>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</si>
  <si>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</si>
  <si>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</si>
  <si>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</si>
  <si>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</si>
  <si>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</si>
  <si>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</si>
  <si>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</si>
  <si>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</si>
  <si>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</si>
  <si>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</si>
  <si>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</si>
  <si>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</si>
  <si>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</si>
  <si>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</si>
  <si>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</si>
  <si>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</si>
  <si>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</si>
  <si>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</si>
  <si>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</si>
  <si>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</si>
  <si>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</si>
  <si>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</si>
  <si>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</si>
  <si>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</si>
  <si>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</si>
  <si>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</si>
  <si>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</si>
  <si>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</si>
  <si>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</si>
  <si>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</si>
  <si>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</si>
  <si>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</si>
  <si>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</si>
  <si>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</si>
  <si>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</si>
  <si>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</si>
  <si>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</si>
  <si>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</si>
  <si>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</si>
  <si>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</si>
  <si>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</si>
  <si>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</si>
  <si>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</si>
  <si>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</si>
  <si>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</si>
  <si>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</si>
  <si>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</si>
  <si>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</si>
  <si>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</si>
  <si>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</si>
  <si>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</si>
  <si>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</si>
  <si>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</si>
  <si>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</si>
  <si>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</si>
  <si>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</si>
  <si>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</si>
  <si>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</si>
  <si>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</si>
  <si>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</si>
  <si>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</si>
  <si>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</si>
  <si>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</si>
  <si>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</si>
  <si>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</si>
  <si>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</si>
  <si>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</si>
  <si>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</si>
  <si>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</si>
  <si>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</si>
  <si>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</si>
  <si>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</si>
  <si>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</si>
  <si>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</si>
  <si>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</si>
  <si>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</si>
  <si>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</si>
  <si>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</si>
  <si>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</si>
  <si>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</si>
  <si>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</si>
  <si>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</si>
  <si>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</si>
  <si>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</si>
  <si>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</si>
  <si>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</si>
  <si>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</si>
  <si>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</si>
  <si>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</si>
  <si>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</si>
  <si>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</si>
  <si>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</si>
  <si>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</si>
  <si>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</si>
  <si>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</si>
  <si>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</si>
  <si>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</si>
  <si>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</si>
  <si>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</si>
  <si>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</si>
  <si>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</si>
  <si>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</si>
  <si>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</si>
  <si>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</si>
  <si>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</si>
  <si>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</si>
  <si>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</si>
  <si>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</si>
  <si>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</si>
  <si>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</si>
  <si>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</si>
  <si>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</si>
  <si>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</si>
  <si>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</si>
  <si>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</si>
  <si>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</si>
  <si>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</si>
  <si>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</si>
  <si>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</si>
  <si>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</si>
  <si>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</si>
  <si>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</si>
  <si>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</si>
  <si>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</si>
  <si>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</si>
  <si>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</si>
  <si>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</si>
  <si>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</si>
  <si>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</si>
  <si>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</si>
  <si>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</si>
  <si>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</si>
  <si>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</si>
  <si>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</si>
  <si>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</si>
  <si>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</si>
  <si>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</si>
  <si>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</si>
  <si>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</si>
  <si>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</si>
  <si>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</si>
  <si>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</si>
  <si>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</si>
  <si>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</si>
  <si>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</si>
  <si>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</si>
  <si>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</si>
  <si>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</si>
  <si>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</si>
  <si>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</si>
  <si>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</si>
  <si>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</si>
  <si>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</si>
  <si>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</si>
  <si>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</si>
  <si>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</si>
  <si>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</si>
  <si>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</si>
  <si>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</si>
  <si>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</si>
  <si>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</si>
  <si>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</si>
  <si>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</si>
  <si>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</si>
  <si>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</si>
  <si>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</si>
  <si>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</si>
  <si>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</si>
  <si>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</si>
  <si>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</si>
  <si>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</si>
  <si>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</si>
  <si>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</si>
  <si>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</si>
  <si>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</si>
  <si>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</si>
  <si>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</si>
  <si>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</si>
  <si>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</si>
  <si>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</si>
  <si>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</si>
  <si>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</si>
  <si>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</si>
  <si>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</si>
  <si>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</si>
  <si>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</si>
  <si>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</si>
  <si>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</si>
  <si>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</si>
  <si>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</si>
  <si>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</si>
  <si>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</si>
  <si>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</si>
  <si>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</si>
  <si>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</si>
  <si>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</si>
  <si>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</si>
  <si>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</si>
  <si>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</si>
  <si>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</si>
  <si>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</si>
  <si>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</si>
  <si>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</si>
  <si>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</si>
  <si>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</si>
  <si>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</si>
  <si>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</si>
  <si>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</si>
  <si>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</si>
  <si>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</si>
  <si>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</si>
  <si>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</si>
  <si>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</si>
  <si>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</si>
  <si>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</si>
  <si>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</si>
  <si>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</si>
  <si>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</si>
  <si>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</si>
  <si>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</si>
  <si>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</si>
  <si>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</si>
  <si>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</si>
  <si>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</si>
  <si>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</si>
  <si>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</si>
  <si>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</si>
  <si>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</si>
  <si>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</si>
  <si>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</si>
  <si>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</si>
  <si>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</si>
  <si>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</si>
  <si>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</si>
  <si>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</si>
  <si>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</si>
  <si>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</si>
  <si>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</si>
  <si>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</si>
  <si>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</si>
  <si>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</si>
  <si>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</si>
  <si>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</si>
  <si>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</si>
  <si>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</si>
  <si>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</si>
  <si>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</si>
  <si>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</si>
  <si>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</si>
  <si>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</si>
  <si>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</si>
  <si>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</si>
  <si>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</si>
  <si>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</si>
  <si>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</si>
  <si>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</si>
  <si>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</si>
  <si>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</si>
  <si>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</si>
  <si>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</si>
  <si>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</si>
  <si>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</si>
  <si>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</si>
  <si>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</si>
  <si>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</si>
  <si>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</si>
  <si>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</si>
  <si>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</si>
  <si>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</si>
  <si>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</si>
  <si>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</si>
  <si>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</si>
  <si>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</si>
  <si>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</si>
  <si>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</si>
  <si>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</si>
  <si>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</si>
  <si>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</si>
  <si>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</si>
  <si>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</si>
  <si>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</si>
  <si>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</si>
  <si>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</si>
  <si>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</si>
  <si>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</si>
  <si>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</si>
  <si>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</si>
  <si>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</si>
  <si>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</si>
  <si>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</si>
  <si>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</si>
  <si>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</si>
  <si>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</si>
  <si>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</si>
  <si>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</si>
  <si>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</si>
  <si>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</si>
  <si>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</si>
  <si>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</si>
  <si>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</si>
  <si>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</si>
  <si>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</si>
  <si>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</si>
  <si>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</si>
  <si>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</si>
  <si>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</si>
  <si>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</si>
  <si>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</si>
  <si>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</si>
  <si>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</si>
  <si>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</si>
  <si>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</si>
  <si>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</si>
  <si>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</si>
  <si>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</si>
  <si>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</si>
  <si>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</si>
  <si>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</si>
  <si>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</si>
  <si>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</si>
  <si>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</si>
  <si>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</si>
  <si>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</si>
  <si>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</si>
  <si>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</si>
  <si>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</si>
  <si>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</si>
  <si>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</si>
  <si>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</si>
  <si>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</si>
  <si>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</si>
  <si>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</si>
  <si>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</si>
  <si>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</si>
  <si>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</si>
  <si>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</si>
  <si>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</si>
  <si>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</si>
  <si>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</si>
  <si>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</si>
  <si>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</si>
  <si>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</si>
  <si>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</si>
  <si>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</si>
  <si>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</si>
  <si>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</si>
  <si>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</si>
  <si>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</si>
  <si>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</si>
  <si>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</si>
  <si>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</si>
  <si>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</si>
  <si>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</si>
  <si>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</si>
  <si>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</si>
  <si>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</si>
  <si>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</si>
  <si>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</si>
  <si>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</si>
  <si>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</si>
  <si>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</si>
  <si>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</si>
  <si>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</si>
  <si>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</si>
  <si>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</si>
  <si>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</si>
  <si>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</si>
  <si>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</si>
  <si>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</si>
  <si>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</si>
  <si>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</si>
  <si>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</si>
  <si>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</si>
  <si>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</si>
  <si>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</si>
  <si>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</si>
  <si>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</si>
  <si>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</si>
  <si>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</si>
  <si>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</si>
  <si>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</si>
  <si>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</si>
  <si>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</si>
  <si>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</si>
  <si>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</si>
  <si>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</si>
  <si>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</si>
  <si>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</si>
  <si>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</si>
  <si>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</si>
  <si>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</si>
  <si>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</si>
  <si>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</si>
  <si>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</si>
  <si>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</si>
  <si>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</si>
  <si>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</si>
  <si>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</si>
  <si>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</si>
  <si>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</si>
  <si>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</si>
  <si>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</si>
  <si>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</si>
  <si>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</si>
  <si>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</si>
  <si>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</si>
  <si>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</si>
  <si>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</si>
  <si>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</si>
  <si>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</si>
  <si>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</si>
  <si>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</si>
  <si>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</si>
  <si>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</si>
  <si>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</si>
  <si>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</si>
  <si>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</si>
  <si>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</si>
  <si>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</si>
  <si>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</si>
  <si>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</si>
  <si>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</si>
  <si>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</si>
  <si>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</si>
  <si>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</si>
  <si>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</si>
  <si>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</si>
  <si>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</si>
  <si>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</si>
  <si>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</si>
  <si>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</si>
  <si>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</si>
  <si>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</si>
  <si>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</si>
  <si>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</si>
  <si>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</si>
  <si>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</si>
  <si>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</si>
  <si>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</si>
  <si>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</si>
  <si>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</si>
  <si>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</si>
  <si>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</si>
  <si>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</si>
  <si>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</si>
  <si>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</si>
  <si>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</si>
  <si>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</si>
  <si>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</si>
  <si>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</si>
  <si>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</si>
  <si>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</si>
  <si>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</si>
  <si>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</si>
  <si>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</si>
  <si>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</si>
  <si>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</si>
  <si>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</si>
  <si>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</si>
  <si>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</si>
  <si>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</si>
  <si>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</si>
  <si>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</si>
  <si>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</si>
  <si>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</si>
  <si>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</si>
  <si>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</si>
  <si>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</si>
  <si>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</si>
  <si>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</si>
  <si>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</si>
  <si>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</si>
  <si>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</si>
  <si>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</si>
  <si>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</si>
  <si>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</si>
  <si>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</si>
  <si>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</si>
  <si>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</si>
  <si>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</si>
  <si>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</si>
  <si>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</si>
  <si>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</si>
  <si>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</si>
  <si>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</si>
  <si>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</si>
  <si>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</si>
  <si>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</si>
  <si>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</si>
  <si>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</si>
  <si>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</si>
  <si>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</si>
  <si>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</si>
  <si>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</si>
  <si>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</si>
  <si>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</si>
  <si>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</si>
  <si>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</si>
  <si>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</si>
  <si>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</si>
  <si>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</si>
  <si>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</si>
  <si>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</si>
  <si>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</si>
  <si>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</si>
  <si>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</si>
  <si>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</si>
  <si>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</si>
  <si>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</si>
  <si>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</si>
  <si>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</si>
  <si>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</si>
  <si>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</si>
  <si>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</si>
  <si>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</si>
  <si>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</si>
  <si>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</si>
  <si>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</si>
  <si>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</si>
  <si>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</si>
  <si>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</si>
  <si>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</si>
  <si>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</si>
  <si>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</si>
  <si>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</si>
  <si>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</si>
  <si>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</si>
  <si>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</si>
  <si>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</si>
  <si>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</si>
  <si>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</si>
  <si>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</si>
  <si>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</si>
  <si>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</si>
  <si>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</si>
  <si>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</si>
  <si>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</si>
  <si>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</si>
  <si>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</si>
  <si>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</si>
  <si>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</si>
  <si>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</si>
  <si>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</si>
  <si>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</si>
  <si>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</si>
  <si>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</si>
  <si>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</si>
  <si>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</si>
  <si>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</si>
  <si>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</si>
  <si>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</si>
  <si>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</si>
  <si>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</si>
  <si>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</si>
  <si>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</si>
  <si>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</si>
  <si>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</si>
  <si>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</si>
  <si>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</si>
  <si>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</si>
  <si>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</si>
  <si>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</si>
  <si>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</si>
  <si>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</si>
  <si>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</si>
  <si>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</si>
  <si>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</si>
  <si>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</si>
  <si>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</si>
  <si>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</si>
  <si>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</si>
  <si>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</si>
  <si>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</si>
  <si>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</si>
  <si>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</si>
  <si>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</si>
  <si>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</si>
  <si>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</si>
  <si>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</si>
  <si>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</si>
  <si>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</si>
  <si>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</si>
  <si>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</si>
  <si>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</si>
  <si>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</si>
  <si>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</si>
  <si>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</si>
  <si>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</si>
  <si>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</si>
  <si>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</si>
  <si>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</si>
  <si>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</si>
  <si>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</si>
  <si>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</si>
  <si>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</si>
  <si>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</si>
  <si>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</si>
  <si>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</si>
  <si>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</si>
  <si>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</si>
  <si>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</si>
  <si>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</si>
  <si>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</si>
  <si>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</si>
  <si>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</si>
  <si>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</si>
  <si>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</si>
  <si>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</si>
  <si>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</si>
  <si>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</si>
  <si>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</si>
  <si>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</si>
  <si>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</si>
  <si>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</si>
  <si>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</si>
  <si>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</si>
  <si>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</si>
  <si>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</si>
  <si>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</si>
  <si>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</si>
  <si>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</si>
  <si>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</si>
  <si>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</si>
  <si>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</si>
  <si>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</si>
  <si>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</si>
  <si>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</si>
  <si>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</si>
  <si>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</si>
  <si>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</si>
  <si>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</si>
  <si>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</si>
  <si>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</si>
  <si>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</si>
  <si>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</si>
  <si>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</si>
  <si>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</si>
  <si>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</si>
  <si>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</si>
  <si>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</si>
  <si>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</si>
  <si>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</si>
  <si>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</si>
  <si>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</si>
  <si>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</si>
  <si>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</si>
  <si>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</si>
  <si>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</si>
  <si>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</si>
  <si>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</si>
  <si>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</si>
  <si>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</si>
  <si>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</si>
  <si>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</si>
  <si>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</si>
  <si>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</si>
  <si>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</si>
  <si>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</si>
  <si>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</si>
  <si>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</si>
  <si>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</si>
  <si>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</si>
  <si>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</si>
  <si>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</si>
  <si>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</si>
  <si>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</si>
  <si>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</si>
  <si>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</si>
  <si>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</si>
  <si>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</si>
  <si>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</si>
  <si>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</si>
  <si>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</si>
  <si>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</si>
  <si>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</si>
  <si>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</si>
  <si>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</si>
  <si>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</si>
  <si>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</si>
  <si>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</si>
  <si>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</si>
  <si>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</si>
  <si>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</si>
  <si>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</si>
  <si>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</si>
  <si>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</si>
  <si>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</si>
  <si>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</si>
  <si>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</si>
  <si>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</si>
  <si>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</si>
  <si>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</si>
  <si>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</si>
  <si>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</si>
  <si>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</si>
  <si>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</si>
  <si>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</si>
  <si>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</si>
  <si>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</si>
  <si>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</si>
  <si>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</si>
  <si>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</si>
  <si>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</si>
  <si>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</si>
  <si>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</si>
  <si>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</si>
  <si>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</si>
  <si>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</si>
  <si>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</si>
  <si>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</si>
  <si>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</si>
  <si>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</si>
  <si>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</si>
  <si>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</si>
  <si>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</si>
  <si>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</si>
  <si>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</si>
  <si>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</si>
  <si>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</si>
  <si>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</si>
  <si>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</si>
  <si>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</si>
  <si>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</si>
  <si>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</si>
  <si>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</si>
  <si>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</si>
  <si>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</si>
  <si>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</si>
  <si>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</si>
  <si>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</si>
  <si>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</si>
  <si>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</si>
  <si>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</si>
  <si>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</si>
  <si>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</si>
  <si>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</si>
  <si>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</si>
  <si>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</si>
  <si>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</si>
  <si>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</si>
  <si>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</si>
  <si>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</si>
  <si>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</si>
  <si>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</si>
  <si>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</si>
  <si>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</si>
  <si>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</si>
  <si>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</si>
  <si>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</si>
  <si>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</si>
  <si>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</si>
  <si>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</si>
  <si>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</si>
  <si>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</si>
  <si>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</si>
  <si>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</si>
  <si>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</si>
  <si>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</si>
  <si>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</si>
  <si>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</si>
  <si>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</si>
  <si>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</si>
  <si>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</si>
  <si>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</si>
  <si>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</si>
  <si>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</si>
  <si>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</si>
  <si>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</si>
  <si>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</si>
  <si>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</si>
  <si>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</si>
  <si>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</si>
  <si>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</si>
  <si>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</si>
  <si>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</si>
  <si>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</si>
  <si>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</si>
  <si>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</si>
  <si>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</si>
  <si>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</si>
  <si>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</si>
  <si>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</si>
  <si>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</si>
  <si>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</si>
  <si>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</si>
  <si>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</si>
  <si>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</si>
  <si>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</si>
  <si>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</si>
  <si>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</si>
  <si>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</si>
  <si>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</si>
  <si>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</si>
  <si>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</si>
  <si>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</si>
  <si>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</si>
  <si>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</si>
  <si>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</si>
  <si>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</si>
  <si>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</si>
  <si>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</si>
  <si>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</si>
  <si>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</si>
  <si>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</si>
  <si>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</si>
  <si>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</si>
  <si>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</si>
  <si>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</si>
  <si>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</si>
  <si>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</si>
  <si>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</si>
  <si>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</si>
  <si>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</si>
  <si>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</si>
  <si>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</si>
  <si>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</si>
  <si>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</si>
  <si>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</si>
  <si>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</si>
  <si>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</si>
  <si>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</si>
  <si>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</si>
  <si>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</si>
  <si>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</si>
  <si>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</si>
  <si>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</si>
  <si>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</si>
  <si>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</si>
  <si>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</si>
  <si>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</si>
  <si>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</si>
  <si>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</si>
  <si>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</si>
  <si>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</si>
  <si>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</si>
  <si>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</si>
  <si>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</si>
  <si>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</si>
  <si>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</si>
  <si>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</si>
  <si>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</si>
  <si>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</si>
  <si>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</si>
  <si>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</si>
  <si>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</si>
  <si>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</si>
  <si>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</si>
  <si>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</si>
  <si>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</si>
  <si>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</si>
  <si>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</si>
  <si>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</si>
  <si>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</si>
  <si>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</si>
  <si>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</si>
  <si>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</si>
  <si>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</si>
  <si>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</si>
  <si>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</si>
  <si>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</si>
  <si>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</si>
  <si>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</si>
  <si>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</si>
  <si>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</si>
  <si>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</si>
  <si>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</si>
  <si>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</si>
  <si>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</si>
  <si>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</si>
  <si>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</si>
  <si>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</si>
  <si>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</si>
  <si>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</si>
  <si>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</si>
  <si>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</si>
  <si>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</si>
  <si>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</si>
  <si>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</si>
  <si>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</si>
  <si>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</si>
  <si>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</si>
  <si>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</si>
  <si>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</si>
  <si>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</si>
  <si>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</si>
  <si>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</si>
  <si>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</si>
  <si>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</si>
  <si>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</si>
  <si>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</si>
  <si>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</si>
  <si>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</si>
  <si>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</si>
  <si>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</si>
  <si>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</si>
  <si>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</si>
  <si>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</si>
  <si>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</si>
  <si>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</si>
  <si>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</si>
  <si>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</si>
  <si>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</si>
  <si>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</si>
  <si>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</si>
  <si>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</si>
  <si>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</si>
  <si>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</si>
  <si>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</si>
  <si>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</si>
  <si>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</si>
  <si>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</si>
  <si>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</si>
  <si>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</si>
  <si>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</si>
  <si>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</si>
  <si>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</si>
  <si>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</si>
  <si>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</si>
  <si>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</si>
  <si>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</si>
  <si>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</si>
  <si>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</si>
  <si>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</si>
  <si>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</si>
  <si>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</si>
  <si>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</si>
  <si>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</si>
  <si>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</si>
  <si>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</si>
  <si>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</si>
  <si>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</si>
  <si>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</si>
  <si>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</si>
  <si>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</si>
  <si>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</si>
  <si>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</si>
  <si>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</si>
  <si>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</si>
  <si>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</si>
  <si>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</si>
  <si>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</si>
  <si>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</si>
  <si>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</si>
  <si>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</si>
  <si>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</si>
  <si>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</si>
  <si>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</si>
  <si>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</si>
  <si>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</si>
  <si>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</si>
  <si>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</si>
  <si>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</si>
  <si>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</si>
  <si>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</si>
  <si>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</si>
  <si>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</si>
  <si>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</si>
  <si>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</si>
  <si>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</si>
  <si>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</si>
  <si>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</si>
  <si>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</si>
  <si>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</si>
  <si>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</si>
  <si>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</si>
  <si>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</si>
  <si>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</si>
  <si>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</si>
  <si>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</si>
  <si>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</si>
  <si>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</si>
  <si>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</si>
  <si>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</si>
  <si>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</si>
  <si>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</si>
  <si>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</si>
  <si>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</si>
  <si>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</si>
  <si>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</si>
  <si>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</si>
  <si>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</si>
  <si>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</si>
  <si>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</si>
  <si>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</si>
  <si>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</si>
  <si>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</si>
  <si>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</si>
  <si>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</si>
  <si>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</si>
  <si>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</si>
  <si>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</si>
  <si>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</si>
  <si>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</si>
  <si>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</si>
  <si>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</si>
  <si>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</si>
  <si>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</si>
  <si>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</si>
  <si>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</si>
  <si>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</si>
  <si>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</si>
  <si>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</si>
  <si>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</si>
  <si>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</si>
  <si>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</si>
  <si>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</si>
  <si>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</si>
  <si>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</si>
  <si>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</si>
  <si>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</si>
  <si>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</si>
  <si>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</si>
  <si>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</si>
  <si>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</si>
  <si>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</si>
  <si>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</si>
  <si>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</si>
  <si>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</si>
  <si>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</si>
  <si>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</si>
  <si>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</si>
  <si>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</si>
  <si>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</si>
  <si>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</si>
  <si>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</si>
  <si>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</si>
  <si>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</si>
  <si>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</si>
  <si>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</si>
  <si>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</si>
  <si>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</si>
  <si>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</si>
  <si>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</si>
  <si>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</si>
  <si>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</si>
  <si>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</si>
  <si>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</si>
  <si>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</si>
  <si>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</si>
  <si>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</si>
  <si>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</si>
  <si>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</si>
  <si>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</si>
  <si>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</si>
  <si>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</si>
  <si>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</si>
  <si>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</si>
  <si>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</si>
  <si>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</si>
  <si>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</si>
  <si>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</si>
  <si>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</si>
  <si>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</si>
  <si>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</si>
  <si>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</si>
  <si>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</si>
  <si>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</si>
  <si>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</si>
  <si>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</si>
  <si>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</si>
  <si>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</si>
  <si>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</si>
  <si>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</si>
  <si>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</si>
  <si>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</si>
  <si>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</si>
  <si>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</si>
  <si>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</si>
  <si>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</si>
  <si>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</si>
  <si>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</si>
  <si>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</si>
  <si>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</si>
  <si>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</si>
  <si>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</si>
  <si>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</si>
  <si>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</si>
  <si>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</si>
  <si>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</si>
  <si>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</si>
  <si>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</si>
  <si>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</si>
  <si>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</si>
  <si>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</si>
  <si>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</si>
  <si>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</si>
  <si>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</si>
  <si>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</si>
  <si>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</si>
  <si>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</si>
  <si>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</si>
  <si>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</si>
  <si>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</si>
  <si>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</si>
  <si>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</si>
  <si>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</si>
  <si>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</si>
  <si>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</si>
  <si>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</si>
  <si>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</si>
  <si>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</si>
  <si>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</si>
  <si>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</si>
  <si>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</si>
  <si>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</si>
  <si>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</si>
  <si>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</si>
  <si>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</si>
  <si>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</si>
  <si>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</si>
  <si>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</si>
  <si>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</si>
  <si>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</si>
  <si>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</si>
  <si>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</si>
  <si>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</si>
  <si>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</si>
  <si>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</si>
  <si>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</si>
  <si>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</si>
  <si>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</si>
  <si>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</si>
  <si>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</si>
  <si>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</si>
  <si>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</si>
  <si>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</si>
  <si>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</si>
  <si>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</si>
  <si>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</si>
  <si>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</si>
  <si>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</si>
  <si>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</si>
  <si>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</si>
  <si>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</si>
  <si>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</si>
  <si>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</si>
  <si>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</si>
  <si>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</si>
  <si>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</si>
  <si>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</si>
  <si>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</si>
  <si>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</si>
  <si>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</si>
  <si>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</si>
  <si>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</si>
  <si>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</si>
  <si>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</si>
  <si>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</si>
  <si>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</si>
  <si>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</si>
  <si>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</si>
  <si>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</si>
  <si>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</si>
  <si>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</si>
  <si>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</si>
  <si>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</si>
  <si>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</si>
  <si>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</si>
  <si>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</si>
  <si>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</si>
  <si>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</si>
  <si>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</si>
  <si>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</si>
  <si>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</si>
  <si>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</si>
  <si>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</si>
  <si>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</si>
  <si>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</si>
  <si>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</si>
  <si>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</si>
  <si>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</si>
  <si>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</si>
  <si>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</si>
  <si>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</si>
  <si>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</si>
  <si>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</si>
  <si>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</si>
  <si>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</si>
  <si>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</si>
  <si>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</si>
  <si>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</si>
  <si>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</si>
  <si>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</si>
  <si>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</si>
  <si>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</si>
  <si>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</si>
  <si>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</si>
  <si>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</si>
  <si>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</si>
  <si>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</si>
  <si>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</si>
  <si>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</si>
  <si>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</si>
  <si>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</si>
  <si>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</si>
  <si>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</si>
  <si>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</si>
  <si>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</si>
  <si>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</si>
  <si>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</si>
  <si>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</si>
  <si>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</si>
  <si>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</si>
  <si>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</si>
  <si>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</si>
  <si>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</si>
  <si>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</si>
  <si>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</si>
  <si>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</si>
  <si>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</si>
  <si>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</si>
  <si>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</si>
  <si>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</si>
  <si>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</si>
  <si>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</si>
  <si>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</si>
  <si>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</si>
  <si>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</si>
  <si>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</si>
  <si>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</si>
  <si>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</si>
  <si>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</si>
  <si>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</si>
  <si>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</si>
  <si>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</si>
  <si>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</si>
  <si>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</si>
  <si>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</si>
  <si>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</si>
  <si>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</si>
  <si>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</si>
  <si>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</si>
  <si>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</si>
  <si>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</si>
  <si>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</si>
  <si>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</si>
  <si>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</si>
  <si>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</si>
  <si>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</si>
  <si>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</si>
  <si>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</si>
  <si>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</si>
  <si>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</si>
  <si>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</si>
  <si>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</si>
  <si>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</si>
  <si>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</si>
  <si>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</si>
  <si>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</si>
  <si>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</si>
  <si>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</si>
  <si>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</si>
  <si>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</si>
  <si>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</si>
  <si>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</si>
  <si>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</si>
  <si>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</si>
  <si>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</si>
  <si>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</si>
  <si>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</si>
  <si>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</si>
  <si>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</si>
  <si>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</si>
  <si>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</si>
  <si>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</si>
  <si>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</si>
  <si>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</si>
  <si>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</si>
  <si>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</si>
  <si>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</si>
  <si>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</si>
  <si>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</si>
  <si>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</si>
  <si>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</si>
  <si>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</si>
  <si>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</si>
  <si>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</si>
  <si>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</si>
  <si>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</si>
  <si>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</si>
  <si>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</si>
  <si>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</si>
  <si>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</si>
  <si>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</si>
  <si>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</si>
  <si>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</si>
  <si>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</si>
  <si>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</si>
  <si>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</si>
  <si>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</si>
  <si>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</si>
  <si>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</si>
  <si>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</si>
  <si>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</si>
  <si>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</si>
  <si>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</si>
  <si>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</si>
  <si>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</si>
  <si>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</si>
  <si>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</si>
  <si>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</si>
  <si>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</si>
  <si>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</si>
  <si>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</si>
  <si>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</si>
  <si>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</si>
  <si>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</si>
  <si>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</si>
  <si>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</si>
  <si>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</si>
  <si>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</si>
  <si>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</si>
  <si>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</si>
  <si>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</si>
  <si>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</si>
  <si>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</si>
  <si>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</si>
  <si>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</si>
  <si>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</si>
  <si>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</si>
  <si>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</si>
  <si>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</si>
  <si>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</si>
  <si>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</si>
  <si>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</si>
  <si>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</si>
  <si>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</si>
  <si>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</si>
  <si>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</si>
  <si>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</si>
  <si>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</si>
  <si>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</si>
  <si>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</si>
  <si>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</si>
  <si>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</si>
  <si>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</si>
  <si>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</si>
  <si>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</si>
  <si>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</si>
  <si>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</si>
  <si>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</si>
  <si>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</si>
  <si>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</si>
  <si>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</si>
  <si>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</si>
  <si>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</si>
  <si>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</si>
  <si>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</si>
  <si>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</si>
  <si>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</si>
  <si>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</si>
  <si>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</si>
  <si>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</si>
  <si>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</si>
  <si>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</si>
  <si>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</si>
  <si>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</si>
  <si>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</si>
  <si>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</si>
  <si>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</si>
  <si>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</si>
  <si>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</si>
  <si>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</si>
  <si>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</si>
  <si>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</si>
  <si>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</si>
  <si>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</si>
  <si>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</si>
  <si>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</si>
  <si>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</si>
  <si>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</si>
  <si>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</si>
  <si>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</si>
  <si>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</si>
  <si>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</si>
  <si>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</si>
  <si>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</si>
  <si>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</si>
  <si>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</si>
  <si>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</si>
  <si>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</si>
  <si>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</si>
  <si>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</si>
  <si>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</si>
  <si>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</si>
  <si>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</si>
  <si>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</si>
  <si>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</si>
  <si>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</si>
  <si>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</si>
  <si>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</si>
  <si>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</si>
  <si>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</si>
  <si>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</si>
  <si>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</si>
  <si>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</si>
  <si>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</si>
  <si>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</si>
  <si>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</si>
  <si>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</si>
  <si>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</si>
  <si>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</si>
  <si>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</si>
  <si>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</si>
  <si>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</si>
  <si>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</si>
  <si>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</si>
  <si>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</si>
  <si>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</si>
  <si>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</si>
  <si>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</si>
  <si>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</si>
  <si>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</si>
  <si>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</si>
  <si>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</si>
  <si>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</si>
  <si>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</si>
  <si>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</si>
  <si>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</si>
  <si>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</si>
  <si>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</si>
  <si>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</si>
  <si>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</si>
  <si>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</si>
  <si>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</si>
  <si>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</si>
  <si>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</si>
  <si>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</si>
  <si>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</si>
  <si>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</si>
  <si>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</si>
  <si>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</si>
  <si>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</si>
  <si>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</si>
  <si>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</si>
  <si>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</si>
  <si>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</si>
  <si>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</si>
  <si>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</si>
  <si>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</si>
  <si>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</si>
  <si>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</si>
  <si>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</si>
  <si>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</si>
  <si>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</si>
  <si>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</si>
  <si>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</si>
  <si>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</si>
  <si>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</si>
  <si>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</si>
  <si>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</si>
  <si>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</si>
  <si>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</si>
  <si>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</si>
  <si>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</si>
  <si>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</si>
  <si>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</si>
  <si>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</si>
  <si>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</si>
  <si>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</si>
  <si>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</si>
  <si>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</si>
  <si>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</si>
  <si>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</si>
  <si>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</si>
  <si>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</si>
  <si>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</si>
  <si>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</si>
  <si>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</si>
  <si>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</si>
  <si>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</si>
  <si>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</si>
  <si>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</si>
  <si>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</si>
  <si>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</si>
  <si>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</si>
  <si>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</si>
  <si>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</si>
  <si>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</si>
  <si>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</si>
  <si>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</si>
  <si>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</si>
  <si>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</si>
  <si>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</si>
  <si>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</si>
  <si>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</si>
  <si>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</si>
  <si>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</si>
  <si>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</si>
  <si>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</si>
  <si>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</si>
  <si>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</si>
  <si>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</si>
  <si>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</si>
  <si>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</si>
  <si>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</si>
  <si>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</si>
  <si>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</si>
  <si>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</si>
  <si>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</si>
  <si>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</si>
  <si>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</si>
  <si>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</si>
  <si>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</si>
  <si>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</si>
  <si>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</si>
  <si>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</si>
  <si>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</si>
  <si>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</si>
  <si>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</si>
  <si>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</si>
  <si>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</si>
  <si>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</si>
  <si>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</si>
  <si>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</si>
  <si>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</si>
  <si>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</si>
  <si>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</si>
  <si>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</si>
  <si>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</si>
  <si>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</si>
  <si>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</si>
  <si>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</si>
  <si>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</si>
  <si>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</si>
  <si>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</si>
  <si>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</si>
  <si>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</si>
  <si>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</si>
  <si>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</si>
  <si>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</si>
  <si>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</si>
  <si>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</si>
  <si>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</si>
  <si>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</si>
  <si>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</si>
  <si>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</si>
  <si>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</si>
  <si>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</si>
  <si>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</si>
  <si>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</si>
  <si>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</si>
  <si>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</si>
  <si>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</si>
  <si>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</si>
  <si>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</si>
  <si>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</si>
  <si>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</si>
  <si>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</si>
  <si>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</si>
  <si>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</si>
  <si>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</si>
  <si>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</si>
  <si>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</si>
  <si>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</si>
  <si>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</si>
  <si>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</si>
  <si>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</si>
  <si>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</si>
  <si>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</si>
  <si>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</si>
  <si>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</si>
  <si>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</si>
  <si>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</si>
  <si>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</si>
  <si>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</si>
  <si>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</si>
  <si>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</si>
  <si>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</si>
  <si>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</si>
  <si>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</si>
  <si>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</si>
  <si>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</si>
  <si>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</si>
  <si>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</si>
  <si>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</si>
  <si>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</si>
  <si>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</si>
  <si>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</si>
  <si>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</si>
  <si>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</si>
  <si>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</si>
  <si>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</si>
  <si>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</si>
  <si>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</si>
  <si>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</si>
  <si>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</si>
  <si>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</si>
  <si>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</si>
  <si>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</si>
  <si>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</si>
  <si>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</si>
  <si>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</si>
  <si>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</si>
  <si>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</si>
  <si>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</si>
  <si>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</si>
  <si>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</si>
  <si>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</si>
  <si>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</si>
  <si>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</si>
  <si>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</si>
  <si>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</si>
  <si>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</si>
  <si>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</si>
  <si>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</si>
  <si>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</si>
  <si>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</si>
  <si>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</si>
  <si>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</si>
  <si>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</si>
  <si>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</si>
  <si>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</si>
  <si>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</si>
  <si>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</si>
  <si>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</si>
  <si>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</si>
  <si>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</si>
  <si>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</si>
  <si>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</si>
  <si>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</si>
  <si>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</si>
  <si>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</si>
  <si>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</si>
  <si>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</si>
  <si>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</si>
  <si>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</si>
  <si>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</si>
  <si>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</si>
  <si>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</si>
  <si>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</si>
  <si>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</si>
  <si>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</si>
  <si>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</si>
  <si>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</si>
  <si>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</si>
  <si>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</si>
  <si>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</si>
  <si>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</si>
  <si>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</si>
  <si>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</si>
  <si>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</si>
  <si>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</si>
  <si>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</si>
  <si>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</si>
  <si>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</si>
  <si>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</si>
  <si>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</si>
  <si>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</si>
  <si>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</si>
  <si>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</si>
  <si>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</si>
  <si>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</si>
  <si>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</si>
  <si>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</si>
  <si>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</si>
  <si>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</si>
  <si>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</si>
  <si>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</si>
  <si>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</si>
  <si>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</si>
  <si>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</si>
  <si>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</si>
  <si>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</si>
  <si>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</si>
  <si>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</si>
  <si>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</si>
  <si>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</si>
  <si>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</si>
  <si>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</si>
  <si>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</si>
  <si>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</si>
  <si>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</si>
  <si>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</si>
  <si>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</si>
  <si>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</si>
  <si>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</si>
  <si>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</si>
  <si>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</si>
  <si>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</si>
  <si>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</si>
  <si>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</si>
  <si>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</si>
  <si>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</si>
  <si>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</si>
  <si>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</si>
  <si>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</si>
  <si>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</si>
  <si>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</si>
  <si>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</si>
  <si>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</si>
  <si>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</si>
  <si>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</si>
  <si>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</si>
  <si>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</si>
  <si>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</si>
  <si>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</si>
  <si>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</si>
  <si>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</si>
  <si>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</si>
  <si>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</si>
  <si>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</si>
  <si>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</si>
  <si>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</si>
  <si>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</si>
  <si>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</si>
  <si>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</si>
  <si>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</si>
  <si>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</si>
  <si>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</si>
  <si>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</si>
  <si>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</si>
  <si>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</si>
  <si>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</si>
  <si>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</si>
  <si>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</si>
  <si>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</si>
  <si>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</si>
  <si>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</si>
  <si>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</si>
  <si>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</si>
  <si>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</si>
  <si>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</si>
  <si>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</si>
  <si>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</si>
  <si>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</si>
  <si>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</si>
  <si>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</si>
  <si>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</si>
  <si>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</si>
  <si>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</si>
  <si>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</si>
  <si>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</si>
  <si>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</si>
  <si>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</si>
  <si>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</si>
  <si>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</si>
  <si>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</si>
  <si>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</si>
  <si>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</si>
  <si>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</si>
  <si>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</si>
  <si>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</si>
  <si>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</si>
  <si>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</si>
  <si>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</si>
  <si>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</si>
  <si>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</si>
  <si>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</si>
  <si>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</si>
  <si>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</si>
  <si>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</si>
  <si>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</si>
  <si>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</si>
  <si>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</si>
  <si>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</si>
  <si>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</si>
  <si>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</si>
  <si>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</si>
  <si>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</si>
  <si>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</si>
  <si>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</si>
  <si>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</si>
  <si>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</si>
  <si>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</si>
  <si>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</si>
  <si>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</si>
  <si>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</si>
  <si>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</si>
  <si>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</si>
  <si>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</si>
  <si>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</si>
  <si>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</si>
  <si>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</si>
  <si>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</si>
  <si>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</si>
  <si>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</si>
  <si>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</si>
  <si>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</si>
  <si>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</si>
  <si>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</si>
  <si>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</si>
  <si>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</si>
  <si>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</si>
  <si>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</si>
  <si>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</si>
  <si>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</si>
  <si>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</si>
  <si>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</si>
  <si>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</si>
  <si>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</si>
  <si>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</si>
  <si>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</si>
  <si>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</si>
  <si>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</si>
  <si>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</si>
  <si>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</si>
  <si>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</si>
  <si>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</si>
  <si>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</si>
  <si>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</si>
  <si>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</si>
  <si>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</si>
  <si>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</si>
  <si>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</si>
  <si>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</si>
  <si>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</si>
  <si>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</si>
  <si>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</si>
  <si>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</si>
  <si>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</si>
  <si>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</si>
  <si>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</si>
  <si>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</si>
  <si>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</si>
  <si>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</si>
  <si>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</si>
  <si>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</si>
  <si>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</si>
  <si>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</si>
  <si>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</si>
  <si>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</si>
  <si>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</si>
  <si>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</si>
  <si>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</si>
  <si>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</si>
  <si>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</si>
  <si>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</si>
  <si>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</si>
  <si>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</si>
  <si>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</si>
  <si>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</si>
  <si>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</si>
  <si>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</si>
  <si>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</si>
  <si>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</si>
  <si>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</si>
  <si>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</si>
  <si>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</si>
  <si>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</si>
  <si>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</si>
  <si>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</si>
  <si>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</si>
  <si>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</si>
  <si>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</si>
  <si>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</si>
  <si>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</si>
  <si>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</si>
  <si>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</si>
  <si>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</si>
  <si>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</si>
  <si>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</si>
  <si>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</si>
  <si>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</si>
  <si>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</si>
  <si>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</si>
  <si>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</si>
  <si>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</si>
  <si>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</si>
  <si>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</si>
  <si>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</si>
  <si>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</si>
  <si>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</si>
  <si>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</si>
  <si>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</si>
  <si>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</si>
  <si>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</si>
  <si>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</si>
  <si>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</si>
  <si>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</si>
  <si>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</si>
  <si>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</si>
  <si>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</si>
  <si>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</si>
  <si>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</si>
  <si>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</si>
  <si>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</si>
  <si>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</si>
  <si>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</si>
  <si>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</si>
  <si>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</si>
  <si>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</si>
  <si>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</si>
  <si>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</si>
  <si>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</si>
  <si>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</si>
  <si>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</si>
  <si>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</si>
  <si>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</si>
  <si>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</si>
  <si>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</si>
  <si>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</si>
  <si>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</si>
  <si>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</si>
  <si>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</si>
  <si>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</si>
  <si>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</si>
  <si>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</si>
  <si>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</si>
  <si>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</si>
  <si>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</si>
  <si>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</si>
  <si>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</si>
  <si>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</si>
  <si>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</si>
  <si>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</si>
  <si>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</si>
  <si>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</si>
  <si>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</si>
  <si>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</si>
  <si>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</si>
  <si>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</si>
  <si>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</si>
  <si>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</si>
  <si>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</si>
  <si>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</si>
  <si>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</si>
  <si>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</si>
  <si>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</si>
  <si>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</si>
  <si>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</si>
  <si>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</si>
  <si>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</si>
  <si>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</si>
  <si>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</si>
  <si>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</si>
  <si>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</si>
  <si>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</si>
  <si>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</si>
  <si>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</si>
  <si>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</si>
  <si>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</si>
  <si>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</si>
  <si>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</si>
  <si>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</si>
  <si>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</si>
  <si>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</si>
  <si>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</si>
  <si>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</si>
  <si>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</si>
  <si>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</si>
  <si>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</si>
  <si>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</si>
  <si>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</si>
  <si>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</si>
  <si>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</si>
  <si>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</si>
  <si>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</si>
  <si>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</si>
  <si>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</si>
  <si>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</si>
  <si>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</si>
  <si>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</si>
  <si>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</si>
  <si>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</si>
  <si>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</si>
  <si>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</si>
  <si>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</si>
  <si>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</si>
  <si>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</si>
  <si>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</si>
  <si>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</si>
  <si>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</si>
  <si>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</si>
  <si>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</si>
  <si>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</si>
  <si>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</si>
  <si>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</si>
  <si>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</si>
  <si>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</si>
  <si>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</si>
  <si>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</si>
  <si>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</si>
  <si>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</si>
  <si>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</si>
  <si>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</si>
  <si>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</si>
  <si>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</si>
  <si>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</si>
  <si>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</si>
  <si>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</si>
  <si>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</si>
  <si>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</si>
  <si>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</si>
  <si>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</si>
  <si>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</si>
  <si>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</si>
  <si>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</si>
  <si>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</si>
  <si>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</si>
  <si>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</si>
  <si>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</si>
  <si>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</si>
  <si>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</si>
  <si>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</si>
  <si>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</si>
  <si>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</si>
  <si>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</si>
  <si>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</si>
  <si>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</si>
  <si>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</si>
  <si>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</si>
  <si>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</si>
  <si>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</si>
  <si>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</si>
  <si>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</si>
  <si>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</si>
  <si>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</si>
  <si>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</si>
  <si>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</si>
  <si>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</si>
  <si>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</si>
  <si>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</si>
  <si>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</si>
  <si>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</si>
  <si>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</si>
  <si>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</si>
  <si>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</si>
  <si>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</si>
  <si>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</si>
  <si>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</si>
  <si>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</si>
  <si>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</si>
  <si>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</si>
  <si>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</si>
  <si>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</si>
  <si>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</si>
  <si>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</si>
  <si>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</si>
  <si>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</si>
  <si>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</si>
  <si>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</si>
  <si>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</si>
  <si>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</si>
  <si>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</si>
  <si>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</si>
  <si>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</si>
  <si>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</si>
  <si>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</si>
  <si>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</si>
  <si>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</si>
  <si>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</si>
  <si>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</si>
  <si>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</si>
  <si>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</si>
  <si>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</si>
  <si>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</si>
  <si>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</si>
  <si>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</si>
  <si>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</si>
  <si>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</si>
  <si>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</si>
  <si>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</si>
  <si>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</si>
  <si>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</si>
  <si>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</si>
  <si>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</si>
  <si>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</si>
  <si>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</si>
  <si>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</si>
  <si>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</si>
  <si>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</si>
  <si>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</si>
  <si>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</si>
  <si>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</si>
  <si>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</si>
  <si>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</si>
  <si>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</si>
  <si>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</si>
  <si>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</si>
  <si>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</si>
  <si>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</si>
  <si>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</si>
  <si>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</si>
  <si>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</si>
  <si>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</si>
  <si>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</si>
  <si>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</si>
  <si>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</si>
  <si>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</si>
  <si>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</si>
  <si>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</si>
  <si>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</si>
  <si>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</si>
  <si>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</si>
  <si>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</si>
  <si>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</si>
  <si>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</si>
  <si>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</si>
  <si>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</si>
  <si>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</si>
  <si>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</si>
  <si>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</si>
  <si>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</si>
  <si>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</si>
  <si>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</si>
  <si>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</si>
  <si>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</si>
  <si>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</si>
  <si>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</si>
  <si>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</si>
  <si>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</si>
  <si>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</si>
  <si>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</si>
  <si>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</si>
  <si>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</si>
  <si>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</si>
  <si>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</si>
  <si>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</si>
  <si>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</si>
  <si>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</si>
  <si>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</si>
  <si>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</si>
  <si>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</si>
  <si>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</si>
  <si>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</si>
  <si>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</si>
  <si>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</si>
  <si>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</si>
  <si>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</si>
  <si>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</si>
  <si>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</si>
  <si>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</si>
  <si>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</si>
  <si>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</si>
  <si>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</si>
  <si>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</si>
  <si>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</si>
  <si>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</si>
  <si>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</si>
  <si>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</si>
  <si>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</si>
  <si>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</si>
  <si>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</si>
  <si>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</si>
  <si>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</si>
  <si>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</si>
  <si>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</si>
  <si>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</si>
  <si>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</si>
  <si>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</si>
  <si>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</si>
  <si>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</si>
  <si>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</si>
  <si>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</si>
  <si>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</si>
  <si>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</si>
  <si>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</si>
  <si>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</si>
  <si>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</si>
  <si>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</si>
  <si>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</si>
  <si>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</si>
  <si>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</si>
  <si>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</si>
  <si>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</si>
  <si>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</si>
  <si>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</si>
  <si>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</si>
  <si>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</si>
  <si>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</si>
  <si>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</si>
  <si>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</si>
  <si>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</si>
  <si>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</si>
  <si>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</si>
  <si>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</si>
  <si>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</si>
  <si>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</si>
  <si>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</si>
  <si>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</si>
  <si>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</si>
  <si>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</si>
  <si>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</si>
  <si>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</si>
  <si>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</si>
  <si>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</si>
  <si>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</si>
  <si>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</si>
  <si>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</si>
  <si>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</si>
  <si>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</si>
  <si>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</si>
  <si>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</si>
  <si>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</si>
  <si>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</si>
  <si>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</si>
  <si>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</si>
  <si>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</si>
  <si>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</si>
  <si>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</si>
  <si>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</si>
  <si>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</si>
  <si>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</si>
  <si>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</si>
  <si>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</si>
  <si>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</si>
  <si>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</si>
  <si>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</si>
  <si>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</si>
  <si>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</si>
  <si>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</si>
  <si>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</si>
  <si>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</si>
  <si>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</si>
  <si>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</si>
  <si>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</si>
  <si>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</si>
  <si>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</si>
  <si>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</si>
  <si>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</si>
  <si>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</si>
  <si>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</si>
  <si>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</si>
  <si>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</si>
  <si>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</si>
  <si>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</si>
  <si>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</si>
  <si>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</si>
  <si>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</si>
  <si>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</si>
  <si>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</si>
  <si>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</si>
  <si>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</si>
  <si>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</si>
  <si>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</si>
  <si>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</si>
  <si>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</si>
  <si>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</si>
  <si>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</si>
  <si>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</si>
  <si>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</si>
  <si>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</si>
  <si>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</si>
  <si>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</si>
  <si>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</si>
  <si>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</si>
  <si>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</si>
  <si>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</si>
  <si>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</si>
  <si>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</si>
  <si>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</si>
  <si>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</si>
  <si>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</si>
  <si>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</si>
  <si>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</si>
  <si>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</si>
  <si>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</si>
  <si>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</si>
  <si>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</si>
  <si>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</si>
  <si>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</si>
  <si>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</si>
  <si>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</si>
  <si>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</si>
  <si>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</si>
  <si>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</si>
  <si>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</si>
  <si>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</si>
  <si>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</si>
  <si>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</si>
  <si>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</si>
  <si>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</si>
  <si>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</si>
  <si>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</si>
  <si>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</si>
  <si>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</si>
  <si>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</si>
  <si>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</si>
  <si>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</si>
  <si>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</si>
  <si>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</si>
  <si>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</si>
  <si>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</si>
  <si>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</si>
  <si>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</si>
  <si>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</si>
  <si>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</si>
  <si>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</si>
  <si>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</si>
  <si>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</si>
  <si>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</si>
  <si>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</si>
  <si>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</si>
  <si>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</si>
  <si>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</si>
  <si>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</si>
  <si>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</si>
  <si>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</si>
  <si>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</si>
  <si>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</si>
  <si>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</si>
  <si>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</si>
  <si>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</si>
  <si>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</si>
  <si>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</si>
  <si>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</si>
  <si>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</si>
  <si>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</si>
  <si>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</si>
  <si>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</si>
  <si>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</si>
  <si>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</si>
  <si>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</si>
  <si>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</si>
  <si>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</si>
  <si>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</si>
  <si>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</si>
  <si>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</si>
  <si>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</si>
  <si>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</si>
  <si>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</si>
  <si>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</si>
  <si>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</si>
  <si>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</si>
  <si>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</si>
  <si>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</si>
  <si>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</si>
  <si>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</si>
  <si>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</si>
  <si>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</si>
  <si>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</si>
  <si>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</si>
  <si>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</si>
  <si>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</si>
  <si>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</si>
  <si>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</si>
  <si>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</si>
  <si>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</si>
  <si>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</si>
  <si>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</si>
  <si>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</si>
  <si>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</si>
  <si>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</si>
  <si>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</si>
  <si>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</si>
  <si>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</si>
  <si>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</si>
  <si>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</si>
  <si>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</si>
  <si>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</si>
  <si>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</si>
  <si>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</si>
  <si>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</si>
  <si>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</si>
  <si>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</si>
  <si>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</si>
  <si>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</si>
  <si>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</si>
  <si>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</si>
  <si>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</si>
  <si>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</si>
  <si>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</si>
  <si>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</si>
  <si>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</si>
  <si>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</si>
  <si>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</si>
  <si>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</si>
  <si>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</si>
  <si>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</si>
  <si>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</si>
  <si>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</si>
  <si>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</si>
  <si>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</si>
  <si>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</si>
  <si>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</si>
  <si>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</si>
  <si>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</si>
  <si>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</si>
  <si>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</si>
  <si>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</si>
  <si>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</si>
  <si>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</si>
  <si>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</si>
  <si>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</si>
  <si>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</si>
  <si>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</si>
  <si>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</si>
  <si>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</si>
  <si>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</si>
  <si>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</si>
  <si>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</si>
  <si>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</si>
  <si>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</si>
  <si>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</si>
  <si>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</si>
  <si>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</si>
  <si>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</si>
  <si>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</si>
  <si>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</si>
  <si>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</si>
  <si>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</si>
  <si>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</si>
  <si>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</si>
  <si>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</si>
  <si>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</si>
  <si>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</si>
  <si>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</si>
  <si>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</si>
  <si>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</si>
  <si>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</si>
  <si>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</si>
  <si>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</si>
  <si>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</si>
  <si>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</si>
  <si>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</si>
  <si>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</si>
  <si>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</si>
  <si>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</si>
  <si>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</si>
  <si>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</si>
  <si>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</si>
  <si>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</si>
  <si>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</si>
  <si>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</si>
  <si>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</si>
  <si>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</si>
  <si>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</si>
  <si>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</si>
  <si>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</si>
  <si>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</si>
  <si>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</si>
  <si>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</si>
  <si>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</si>
  <si>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</si>
  <si>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</si>
  <si>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</si>
  <si>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</si>
  <si>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</si>
  <si>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</si>
  <si>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</si>
  <si>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</si>
  <si>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</si>
  <si>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</si>
  <si>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</si>
  <si>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</si>
  <si>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</si>
  <si>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</si>
  <si>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</si>
  <si>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</si>
  <si>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</si>
  <si>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</si>
  <si>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</si>
  <si>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</si>
  <si>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</si>
  <si>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</si>
  <si>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</si>
  <si>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</si>
  <si>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</si>
  <si>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</si>
  <si>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</si>
  <si>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</si>
  <si>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</si>
  <si>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</si>
  <si>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</si>
  <si>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</si>
  <si>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</si>
  <si>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</si>
  <si>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</si>
  <si>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</si>
  <si>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</si>
  <si>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</si>
  <si>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</si>
  <si>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</si>
  <si>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</si>
  <si>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</si>
  <si>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</si>
  <si>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</si>
  <si>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</si>
  <si>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</si>
  <si>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</si>
  <si>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</si>
  <si>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</si>
  <si>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</si>
  <si>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</si>
  <si>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</si>
  <si>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</si>
  <si>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</si>
  <si>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</si>
  <si>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</si>
  <si>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</si>
  <si>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</si>
  <si>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</si>
  <si>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</si>
  <si>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</si>
  <si>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</si>
  <si>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</si>
  <si>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</si>
  <si>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</si>
  <si>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</si>
  <si>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</si>
  <si>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</si>
  <si>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</si>
  <si>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</si>
  <si>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</si>
  <si>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</si>
  <si>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</si>
  <si>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</si>
  <si>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</si>
  <si>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</si>
  <si>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</si>
  <si>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</si>
  <si>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</si>
  <si>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</si>
  <si>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</si>
  <si>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</si>
  <si>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</si>
  <si>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</si>
  <si>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</si>
  <si>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</si>
  <si>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</si>
  <si>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</si>
  <si>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</si>
  <si>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</si>
  <si>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</si>
  <si>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</si>
  <si>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</si>
  <si>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</si>
  <si>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</si>
  <si>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</si>
  <si>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</si>
  <si>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</si>
  <si>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</si>
  <si>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</si>
  <si>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</si>
  <si>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</si>
  <si>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</si>
  <si>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</si>
  <si>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</si>
  <si>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</si>
  <si>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</si>
  <si>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</si>
  <si>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</si>
  <si>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</si>
  <si>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</si>
  <si>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</si>
  <si>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</si>
  <si>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</si>
  <si>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</si>
  <si>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</si>
  <si>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</si>
  <si>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</si>
  <si>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</si>
  <si>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</si>
  <si>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</si>
  <si>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</si>
  <si>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</si>
  <si>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</si>
  <si>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</si>
  <si>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</si>
  <si>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</si>
  <si>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</si>
  <si>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</si>
  <si>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</si>
  <si>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</si>
  <si>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</si>
  <si>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</si>
  <si>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</si>
  <si>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</si>
  <si>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</si>
  <si>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</si>
  <si>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</si>
  <si>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</si>
  <si>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</si>
  <si>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</si>
  <si>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</si>
  <si>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</si>
  <si>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</si>
  <si>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</si>
  <si>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</si>
  <si>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</si>
  <si>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</si>
  <si>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</si>
  <si>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</si>
  <si>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</si>
  <si>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</si>
  <si>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</si>
  <si>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</si>
  <si>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</si>
  <si>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</si>
  <si>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</si>
  <si>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</si>
  <si>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</si>
  <si>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</si>
  <si>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</si>
  <si>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</si>
  <si>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</si>
  <si>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</si>
  <si>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</si>
  <si>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</si>
  <si>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</si>
  <si>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</si>
  <si>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</si>
  <si>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</si>
  <si>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</si>
  <si>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</si>
  <si>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</si>
  <si>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</si>
  <si>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</si>
  <si>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</si>
  <si>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</si>
  <si>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</si>
  <si>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</si>
  <si>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</si>
  <si>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</si>
  <si>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</si>
  <si>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</si>
  <si>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</si>
  <si>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</si>
  <si>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</si>
  <si>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</si>
  <si>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</si>
  <si>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</si>
  <si>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</si>
  <si>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</si>
  <si>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</si>
  <si>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</si>
  <si>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</si>
  <si>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</si>
  <si>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</si>
  <si>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</si>
  <si>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</si>
  <si>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</si>
  <si>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</si>
  <si>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</si>
  <si>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</si>
  <si>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</si>
  <si>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</si>
  <si>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</si>
  <si>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</si>
  <si>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</si>
  <si>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</si>
  <si>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</si>
  <si>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</si>
  <si>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</si>
  <si>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</si>
  <si>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</si>
  <si>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</si>
  <si>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</si>
  <si>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</si>
  <si>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</si>
  <si>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</si>
  <si>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</si>
  <si>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</si>
  <si>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</si>
  <si>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</si>
  <si>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</si>
  <si>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</si>
  <si>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</si>
  <si>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</si>
  <si>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</si>
  <si>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</si>
  <si>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</si>
  <si>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</si>
  <si>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</si>
  <si>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</si>
  <si>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</si>
  <si>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</si>
  <si>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</si>
  <si>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</si>
  <si>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</si>
  <si>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</si>
  <si>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</si>
  <si>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</si>
  <si>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</si>
  <si>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</si>
  <si>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</si>
  <si>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</si>
  <si>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</si>
  <si>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</si>
  <si>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</si>
  <si>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</si>
  <si>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</si>
  <si>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</si>
  <si>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</si>
  <si>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</si>
  <si>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</si>
  <si>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</si>
  <si>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</si>
  <si>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</si>
  <si>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</si>
  <si>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</si>
  <si>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</si>
  <si>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</si>
  <si>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</si>
  <si>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</si>
  <si>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</si>
  <si>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</si>
  <si>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</si>
  <si>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</si>
  <si>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</si>
  <si>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</si>
  <si>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</si>
  <si>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</si>
  <si>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</si>
  <si>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</si>
  <si>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</si>
  <si>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</si>
  <si>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</si>
  <si>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</si>
  <si>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</si>
  <si>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</si>
  <si>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</si>
  <si>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</si>
  <si>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</si>
  <si>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</si>
  <si>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</si>
  <si>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</si>
  <si>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</si>
  <si>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</si>
  <si>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</si>
  <si>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</si>
  <si>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</si>
  <si>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</si>
  <si>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</si>
  <si>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</si>
  <si>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</si>
  <si>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</si>
  <si>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</si>
  <si>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</si>
  <si>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</si>
  <si>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</si>
  <si>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</si>
  <si>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</si>
  <si>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</si>
  <si>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</si>
  <si>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</si>
  <si>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</si>
  <si>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</si>
  <si>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</si>
  <si>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</si>
  <si>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</si>
  <si>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</si>
  <si>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</si>
  <si>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</si>
  <si>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</si>
  <si>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</si>
  <si>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</si>
  <si>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</si>
  <si>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</si>
  <si>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</si>
  <si>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</si>
  <si>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</si>
  <si>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</si>
  <si>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</si>
  <si>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</si>
  <si>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</si>
  <si>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</si>
  <si>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</si>
  <si>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</si>
  <si>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</si>
  <si>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</si>
  <si>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</si>
  <si>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</si>
  <si>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</si>
  <si>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</si>
  <si>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</si>
  <si>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</si>
  <si>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</si>
  <si>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</si>
  <si>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</si>
  <si>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</si>
  <si>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</si>
  <si>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</si>
  <si>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</si>
  <si>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</si>
  <si>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</si>
  <si>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</si>
  <si>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</si>
  <si>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</si>
  <si>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</si>
  <si>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</si>
  <si>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</si>
  <si>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</si>
  <si>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</si>
  <si>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</si>
  <si>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</si>
  <si>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</si>
  <si>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</si>
  <si>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</si>
  <si>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</si>
  <si>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</si>
  <si>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</si>
  <si>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</si>
  <si>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</si>
  <si>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</si>
  <si>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</si>
  <si>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</si>
  <si>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</si>
  <si>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</si>
  <si>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</si>
  <si>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</si>
  <si>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</si>
  <si>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</si>
  <si>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</si>
  <si>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</si>
  <si>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</si>
  <si>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</si>
  <si>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</si>
  <si>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</si>
  <si>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</si>
  <si>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</si>
  <si>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</si>
  <si>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</si>
  <si>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</si>
  <si>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</si>
  <si>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</si>
  <si>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</si>
  <si>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</si>
  <si>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</si>
  <si>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</si>
  <si>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</si>
  <si>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</si>
  <si>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</si>
  <si>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</si>
  <si>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</si>
  <si>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</si>
  <si>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</si>
  <si>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</si>
  <si>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</si>
  <si>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</si>
  <si>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</si>
  <si>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</si>
  <si>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</si>
  <si>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</si>
  <si>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</si>
  <si>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</si>
  <si>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</si>
  <si>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</si>
  <si>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</si>
  <si>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</si>
  <si>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</si>
  <si>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</si>
  <si>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</si>
  <si>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</si>
  <si>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</si>
  <si>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</si>
  <si>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</si>
  <si>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</si>
  <si>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</si>
  <si>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</si>
  <si>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</si>
  <si>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</si>
  <si>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</si>
  <si>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</si>
  <si>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</si>
  <si>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</si>
  <si>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</si>
  <si>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</si>
  <si>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</si>
  <si>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</si>
  <si>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</si>
  <si>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</si>
  <si>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</si>
  <si>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</si>
  <si>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</si>
  <si>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</si>
  <si>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</si>
  <si>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</si>
  <si>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</si>
  <si>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</si>
  <si>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</si>
  <si>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</si>
  <si>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</si>
  <si>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</si>
  <si>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</si>
  <si>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</si>
  <si>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</si>
  <si>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</si>
  <si>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</si>
  <si>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</si>
  <si>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</si>
  <si>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</si>
  <si>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</si>
  <si>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</si>
  <si>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</si>
  <si>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</si>
  <si>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</si>
  <si>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</si>
  <si>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</si>
  <si>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</si>
  <si>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</si>
  <si>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</si>
  <si>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</si>
  <si>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</si>
  <si>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</si>
  <si>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</si>
  <si>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</si>
  <si>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</si>
  <si>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</si>
  <si>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</si>
  <si>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</si>
  <si>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</si>
  <si>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</si>
  <si>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</si>
  <si>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</si>
  <si>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</si>
  <si>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</si>
  <si>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</si>
  <si>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</si>
  <si>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</si>
  <si>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</si>
  <si>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</si>
  <si>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</si>
  <si>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</si>
  <si>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</si>
  <si>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</si>
  <si>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</si>
  <si>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</si>
  <si>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</si>
  <si>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</si>
  <si>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</si>
  <si>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</si>
  <si>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</si>
  <si>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</si>
  <si>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</si>
  <si>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</si>
  <si>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</si>
  <si>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</si>
  <si>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</si>
  <si>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</si>
  <si>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</si>
  <si>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</si>
  <si>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</si>
  <si>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</si>
  <si>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</si>
  <si>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</si>
  <si>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</si>
  <si>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</si>
  <si>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</si>
  <si>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</si>
  <si>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</si>
  <si>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</si>
  <si>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</si>
  <si>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</si>
  <si>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</si>
  <si>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</si>
  <si>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</si>
  <si>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</si>
  <si>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</si>
  <si>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</si>
  <si>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</si>
  <si>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</si>
  <si>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</si>
  <si>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</si>
  <si>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</si>
  <si>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</si>
  <si>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</si>
  <si>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</si>
  <si>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</si>
  <si>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</si>
  <si>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</si>
  <si>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</si>
  <si>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</si>
  <si>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</si>
  <si>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</si>
  <si>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</si>
  <si>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</si>
  <si>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</si>
  <si>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</si>
  <si>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</si>
  <si>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</si>
  <si>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</si>
  <si>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</si>
  <si>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</si>
  <si>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</si>
  <si>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</si>
  <si>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</si>
  <si>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</si>
  <si>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</si>
  <si>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</si>
  <si>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</si>
  <si>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</si>
  <si>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</si>
  <si>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</si>
  <si>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</si>
  <si>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</si>
  <si>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</si>
  <si>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</si>
  <si>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</si>
  <si>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</si>
  <si>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</si>
  <si>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</si>
  <si>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</si>
  <si>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</si>
  <si>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</si>
  <si>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</si>
  <si>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</si>
  <si>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</si>
  <si>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</si>
  <si>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</si>
  <si>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</si>
  <si>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</si>
  <si>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</si>
  <si>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</si>
  <si>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</si>
  <si>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</si>
  <si>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</si>
  <si>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</si>
  <si>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</si>
  <si>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</si>
  <si>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</si>
  <si>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</si>
  <si>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</si>
  <si>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</si>
  <si>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</si>
  <si>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</si>
  <si>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</si>
  <si>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</si>
  <si>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</si>
  <si>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</si>
  <si>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</si>
  <si>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</si>
  <si>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</si>
  <si>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</si>
  <si>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</si>
  <si>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</si>
  <si>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</si>
  <si>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</si>
  <si>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</si>
  <si>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</si>
  <si>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</si>
  <si>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</si>
  <si>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</si>
  <si>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</si>
  <si>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</si>
  <si>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</si>
  <si>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</si>
  <si>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</si>
  <si>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</si>
  <si>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</si>
  <si>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</si>
  <si>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</si>
  <si>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</si>
  <si>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</si>
  <si>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</si>
  <si>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</si>
  <si>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</si>
  <si>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</si>
  <si>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</si>
  <si>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</si>
  <si>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</si>
  <si>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</si>
  <si>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</si>
  <si>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</si>
  <si>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</si>
  <si>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</si>
  <si>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</si>
  <si>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</si>
  <si>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</si>
  <si>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</si>
  <si>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</si>
  <si>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</si>
  <si>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</si>
  <si>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</si>
  <si>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</si>
  <si>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</si>
  <si>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</si>
  <si>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</si>
  <si>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</si>
  <si>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</si>
  <si>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</si>
  <si>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</si>
  <si>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</si>
  <si>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</si>
  <si>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</si>
  <si>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</si>
  <si>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</si>
  <si>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</si>
  <si>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</si>
  <si>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</si>
  <si>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</si>
  <si>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</si>
  <si>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</si>
  <si>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</si>
  <si>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</si>
  <si>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</si>
  <si>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</si>
  <si>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</si>
  <si>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</si>
  <si>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</si>
  <si>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</si>
  <si>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</si>
  <si>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</si>
  <si>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</si>
  <si>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</si>
  <si>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</si>
  <si>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</si>
  <si>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</si>
  <si>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</si>
  <si>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</si>
  <si>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</si>
  <si>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</si>
  <si>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</si>
  <si>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</si>
  <si>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</si>
  <si>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</si>
  <si>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</si>
  <si>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</si>
  <si>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</si>
  <si>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</si>
  <si>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</si>
  <si>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</si>
  <si>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</si>
  <si>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</si>
  <si>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</si>
  <si>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</si>
  <si>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</si>
  <si>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</si>
  <si>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</si>
  <si>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</si>
  <si>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</si>
  <si>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</si>
  <si>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</si>
  <si>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</si>
  <si>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</si>
  <si>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</si>
  <si>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</si>
  <si>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</si>
  <si>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</si>
  <si>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</si>
  <si>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</si>
  <si>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</si>
  <si>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</si>
  <si>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</si>
  <si>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</si>
  <si>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</si>
  <si>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</si>
  <si>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</si>
  <si>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</si>
  <si>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</si>
  <si>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</si>
  <si>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</si>
  <si>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</si>
  <si>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</si>
  <si>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</si>
  <si>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</si>
  <si>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</si>
  <si>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</si>
  <si>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</si>
  <si>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</si>
  <si>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</si>
  <si>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</si>
  <si>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</si>
  <si>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</si>
  <si>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</si>
  <si>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</si>
  <si>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</si>
  <si>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</si>
  <si>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</si>
  <si>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</si>
  <si>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</si>
  <si>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</si>
  <si>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</si>
  <si>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</si>
  <si>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</si>
  <si>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</si>
  <si>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</si>
  <si>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</si>
  <si>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</si>
  <si>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</si>
  <si>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</si>
  <si>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</si>
  <si>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</si>
  <si>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</si>
  <si>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</si>
  <si>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</si>
  <si>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</si>
  <si>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</si>
  <si>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</si>
  <si>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</si>
  <si>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</si>
  <si>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</si>
  <si>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</si>
  <si>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</si>
  <si>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</si>
  <si>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</si>
  <si>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</si>
  <si>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</si>
  <si>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</si>
  <si>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</si>
  <si>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</si>
  <si>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</si>
  <si>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</si>
  <si>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</si>
  <si>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</si>
  <si>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</si>
  <si>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</si>
  <si>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</si>
  <si>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</si>
  <si>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</si>
  <si>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</si>
  <si>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</si>
  <si>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</si>
  <si>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</si>
  <si>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</si>
  <si>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</si>
  <si>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</si>
  <si>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</si>
  <si>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</si>
  <si>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</si>
  <si>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</si>
  <si>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</si>
  <si>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</si>
  <si>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</si>
  <si>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</si>
  <si>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</si>
  <si>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</si>
  <si>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</si>
  <si>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</si>
  <si>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</si>
  <si>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</si>
  <si>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</si>
  <si>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</si>
  <si>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</si>
  <si>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</si>
  <si>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</si>
  <si>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</si>
  <si>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</si>
  <si>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</si>
  <si>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</si>
  <si>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</si>
  <si>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</si>
  <si>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</si>
  <si>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</si>
  <si>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</si>
  <si>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</si>
  <si>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</si>
  <si>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</si>
  <si>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</si>
  <si>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</si>
  <si>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</si>
  <si>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</si>
  <si>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</si>
  <si>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</si>
  <si>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</si>
  <si>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</si>
  <si>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</si>
  <si>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</si>
  <si>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</si>
  <si>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</si>
  <si>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</si>
  <si>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</si>
  <si>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</si>
  <si>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</si>
  <si>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</si>
  <si>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</si>
  <si>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</si>
  <si>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</si>
  <si>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</si>
  <si>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</si>
  <si>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</si>
  <si>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</si>
  <si>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</si>
  <si>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</si>
  <si>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</si>
  <si>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</si>
  <si>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</si>
  <si>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</si>
  <si>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</si>
  <si>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</si>
  <si>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</si>
  <si>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</si>
  <si>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</si>
  <si>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</si>
  <si>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</si>
  <si>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</si>
  <si>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</si>
  <si>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</si>
  <si>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</si>
  <si>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</si>
  <si>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</si>
  <si>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</si>
  <si>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</si>
  <si>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</si>
  <si>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</si>
  <si>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</si>
  <si>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</si>
  <si>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</si>
  <si>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</si>
  <si>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</si>
  <si>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</si>
  <si>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</si>
  <si>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</si>
  <si>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</si>
  <si>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</si>
  <si>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</si>
  <si>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</si>
  <si>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</si>
  <si>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</si>
  <si>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</si>
  <si>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</si>
  <si>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</si>
  <si>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</si>
  <si>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</si>
  <si>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</si>
  <si>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</si>
  <si>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</si>
  <si>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</si>
  <si>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</si>
  <si>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</si>
  <si>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</si>
  <si>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</si>
  <si>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</si>
  <si>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</si>
  <si>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</si>
  <si>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</si>
  <si>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</si>
  <si>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</si>
  <si>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</si>
  <si>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</si>
  <si>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</si>
  <si>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</si>
  <si>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</si>
  <si>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</si>
  <si>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</si>
  <si>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</si>
  <si>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</si>
  <si>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</si>
  <si>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</si>
  <si>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</si>
  <si>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</si>
  <si>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</si>
  <si>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</si>
  <si>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</si>
  <si>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</si>
  <si>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</si>
  <si>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</si>
  <si>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</si>
  <si>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</si>
  <si>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</si>
  <si>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</si>
  <si>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</si>
  <si>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</si>
  <si>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</si>
  <si>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</si>
  <si>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</si>
  <si>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</si>
  <si>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</si>
  <si>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</si>
  <si>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</si>
  <si>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</si>
  <si>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</si>
  <si>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</si>
  <si>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</si>
  <si>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</si>
  <si>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</si>
  <si>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</si>
  <si>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</si>
  <si>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</si>
  <si>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</si>
  <si>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</si>
  <si>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</si>
  <si>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</si>
  <si>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</si>
  <si>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</si>
  <si>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</si>
  <si>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</si>
  <si>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</si>
  <si>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</si>
  <si>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</si>
  <si>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</si>
  <si>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</si>
  <si>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</si>
  <si>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</si>
  <si>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</si>
  <si>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</si>
  <si>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</si>
  <si>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</si>
  <si>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</si>
  <si>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</si>
  <si>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</si>
  <si>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</si>
  <si>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</si>
  <si>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</si>
  <si>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</si>
  <si>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</si>
  <si>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</si>
  <si>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</si>
  <si>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</si>
  <si>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</si>
  <si>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</si>
  <si>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</si>
  <si>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</si>
  <si>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</si>
  <si>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</si>
  <si>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</si>
  <si>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</si>
  <si>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</si>
  <si>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</si>
  <si>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</si>
  <si>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</si>
  <si>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</si>
  <si>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</si>
  <si>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</si>
  <si>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</si>
  <si>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</si>
  <si>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</si>
  <si>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</si>
  <si>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</si>
  <si>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</si>
  <si>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</si>
  <si>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</si>
  <si>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</si>
  <si>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</si>
  <si>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</si>
  <si>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</si>
  <si>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</si>
  <si>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</si>
  <si>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</si>
  <si>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</si>
  <si>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</si>
  <si>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</si>
  <si>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</si>
  <si>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</si>
  <si>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</si>
  <si>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</si>
  <si>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</si>
  <si>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</si>
  <si>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</si>
  <si>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</si>
  <si>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</si>
  <si>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</si>
  <si>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</si>
  <si>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</si>
  <si>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</si>
  <si>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</si>
  <si>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</si>
  <si>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</si>
  <si>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</si>
  <si>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</si>
  <si>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</si>
  <si>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</si>
  <si>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</si>
  <si>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</si>
  <si>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</si>
  <si>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</si>
  <si>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</si>
  <si>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</si>
  <si>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</si>
  <si>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</si>
  <si>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</si>
  <si>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</si>
  <si>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</si>
  <si>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</si>
  <si>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</si>
  <si>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</si>
  <si>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</si>
  <si>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</si>
  <si>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</si>
  <si>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</si>
  <si>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</si>
  <si>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</si>
  <si>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</si>
  <si>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</si>
  <si>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</si>
  <si>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</si>
  <si>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</si>
  <si>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</si>
  <si>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</si>
  <si>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</si>
  <si>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</si>
  <si>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</si>
  <si>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</si>
  <si>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</si>
  <si>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</si>
  <si>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</si>
  <si>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</si>
  <si>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</si>
  <si>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</si>
  <si>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</si>
  <si>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</si>
  <si>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</si>
  <si>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</si>
  <si>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</si>
  <si>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</si>
  <si>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</si>
  <si>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</si>
  <si>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</si>
  <si>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</si>
  <si>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</si>
  <si>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</si>
  <si>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</si>
  <si>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</si>
  <si>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</si>
  <si>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</si>
  <si>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</si>
  <si>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</si>
  <si>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</si>
  <si>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</si>
  <si>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</si>
  <si>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</si>
  <si>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</si>
  <si>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</si>
  <si>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</si>
  <si>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</si>
  <si>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</si>
  <si>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</si>
  <si>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</si>
  <si>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</si>
  <si>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</si>
  <si>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</si>
  <si>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</si>
  <si>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</si>
  <si>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</si>
  <si>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</si>
  <si>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</si>
  <si>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</si>
  <si>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</si>
  <si>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</si>
  <si>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</si>
  <si>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</si>
  <si>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</si>
  <si>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</si>
  <si>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</si>
  <si>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</si>
  <si>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</si>
  <si>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</si>
  <si>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</si>
  <si>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</si>
  <si>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</si>
  <si>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</si>
  <si>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</si>
  <si>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</si>
  <si>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</si>
  <si>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</si>
  <si>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</si>
  <si>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</si>
  <si>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</si>
  <si>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</si>
  <si>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</si>
  <si>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</si>
  <si>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</si>
  <si>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</si>
  <si>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</si>
  <si>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</si>
  <si>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</si>
  <si>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</si>
  <si>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</si>
  <si>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</si>
  <si>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</si>
  <si>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</si>
  <si>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</si>
  <si>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</si>
  <si>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</si>
  <si>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</si>
  <si>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</si>
  <si>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</si>
  <si>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</si>
  <si>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</si>
  <si>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</si>
  <si>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</si>
  <si>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</si>
  <si>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</si>
  <si>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</si>
  <si>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</si>
  <si>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</si>
  <si>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</si>
  <si>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</si>
  <si>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</si>
  <si>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</si>
  <si>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</si>
  <si>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</si>
  <si>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</si>
  <si>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</si>
  <si>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</si>
  <si>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</si>
  <si>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</si>
  <si>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</si>
  <si>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</si>
  <si>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</si>
  <si>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</si>
  <si>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</si>
  <si>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</si>
  <si>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</si>
  <si>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</si>
  <si>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</si>
  <si>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</si>
  <si>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</si>
  <si>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</si>
  <si>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</si>
  <si>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</si>
  <si>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</si>
  <si>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</si>
  <si>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</si>
  <si>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</si>
  <si>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</si>
  <si>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</si>
  <si>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</si>
  <si>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</si>
  <si>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</si>
  <si>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</si>
  <si>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</si>
  <si>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</si>
  <si>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</si>
  <si>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</si>
  <si>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</si>
  <si>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</si>
  <si>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</si>
  <si>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</si>
  <si>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</si>
  <si>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</si>
  <si>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</si>
  <si>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</si>
  <si>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</si>
  <si>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</si>
  <si>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</si>
  <si>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</si>
  <si>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</si>
  <si>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</si>
  <si>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</si>
  <si>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</si>
  <si>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</si>
  <si>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</si>
  <si>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</si>
  <si>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</si>
  <si>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</si>
  <si>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</si>
  <si>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</si>
  <si>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</si>
  <si>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</si>
  <si>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</si>
  <si>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</si>
  <si>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</si>
  <si>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</si>
  <si>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</si>
  <si>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</si>
  <si>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</si>
  <si>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</si>
  <si>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</si>
  <si>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</si>
  <si>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</si>
  <si>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</si>
  <si>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</si>
  <si>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</si>
  <si>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</si>
  <si>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</si>
  <si>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</si>
  <si>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</si>
  <si>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</si>
  <si>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</si>
  <si>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</si>
  <si>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</si>
  <si>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</si>
  <si>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</si>
  <si>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</si>
  <si>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</si>
  <si>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</si>
  <si>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</si>
  <si>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</si>
  <si>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</si>
  <si>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</si>
  <si>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</si>
  <si>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</si>
  <si>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</si>
  <si>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</si>
  <si>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</si>
  <si>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</si>
  <si>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</si>
  <si>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</si>
  <si>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</si>
  <si>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</si>
  <si>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</si>
  <si>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</si>
  <si>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</si>
  <si>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</si>
  <si>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</si>
  <si>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</si>
  <si>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</si>
  <si>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</si>
  <si>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</si>
  <si>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</si>
  <si>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</si>
  <si>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</si>
  <si>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</si>
  <si>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</si>
  <si>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</si>
  <si>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</si>
  <si>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</si>
  <si>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</si>
  <si>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</si>
  <si>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</si>
  <si>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</si>
  <si>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</si>
  <si>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</si>
  <si>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</si>
  <si>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</si>
  <si>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</si>
  <si>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</si>
  <si>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</si>
  <si>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</si>
  <si>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</si>
  <si>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</si>
  <si>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</si>
  <si>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</si>
  <si>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</si>
  <si>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</si>
  <si>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</si>
  <si>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</si>
  <si>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</si>
  <si>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</si>
  <si>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</si>
  <si>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</si>
  <si>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</si>
  <si>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</si>
  <si>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</si>
  <si>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</si>
  <si>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</si>
  <si>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</si>
  <si>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</si>
  <si>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</si>
  <si>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</si>
  <si>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</si>
  <si>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</si>
  <si>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</si>
  <si>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</si>
  <si>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</si>
  <si>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</si>
  <si>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</si>
  <si>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</si>
  <si>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</si>
  <si>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</si>
  <si>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</si>
  <si>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</si>
  <si>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</si>
  <si>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</si>
  <si>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</si>
  <si>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</si>
  <si>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</si>
  <si>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</si>
  <si>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</si>
  <si>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</si>
  <si>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</si>
  <si>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</si>
  <si>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</si>
  <si>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</si>
  <si>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</si>
  <si>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</si>
  <si>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</si>
  <si>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</si>
  <si>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</si>
  <si>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</si>
  <si>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</si>
  <si>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</si>
  <si>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</si>
  <si>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</si>
  <si>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</si>
  <si>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</si>
  <si>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</si>
  <si>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</si>
  <si>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</si>
  <si>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</si>
  <si>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</si>
  <si>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</si>
  <si>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</si>
  <si>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</si>
  <si>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</si>
  <si>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</si>
  <si>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</si>
  <si>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</si>
  <si>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</si>
  <si>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</si>
  <si>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</si>
  <si>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</si>
  <si>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</si>
  <si>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</si>
  <si>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</si>
  <si>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</si>
  <si>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</si>
  <si>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</si>
  <si>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</si>
  <si>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</si>
  <si>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</si>
  <si>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</si>
  <si>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</si>
  <si>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</si>
  <si>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</si>
  <si>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</si>
  <si>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</si>
  <si>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</si>
  <si>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</si>
  <si>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</si>
  <si>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</si>
  <si>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</si>
  <si>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</si>
  <si>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</si>
  <si>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</si>
  <si>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</si>
  <si>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</si>
  <si>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</si>
  <si>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</si>
  <si>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</si>
  <si>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</si>
  <si>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</si>
  <si>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</si>
  <si>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</si>
  <si>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</si>
  <si>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</si>
  <si>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</si>
  <si>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</si>
  <si>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</si>
  <si>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</si>
  <si>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</si>
  <si>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</si>
  <si>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</si>
  <si>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</si>
  <si>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</si>
  <si>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</si>
  <si>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</si>
  <si>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</si>
  <si>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</si>
  <si>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</si>
  <si>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</si>
  <si>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</si>
  <si>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</si>
  <si>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</si>
  <si>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</si>
  <si>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</si>
  <si>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</si>
  <si>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</si>
  <si>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</si>
  <si>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</si>
  <si>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</si>
  <si>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</si>
  <si>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</si>
  <si>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</si>
  <si>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</si>
  <si>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</si>
  <si>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</si>
  <si>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</si>
  <si>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</si>
  <si>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</si>
  <si>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</si>
  <si>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</si>
  <si>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</si>
  <si>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</si>
  <si>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</si>
  <si>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</si>
  <si>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</si>
  <si>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</si>
  <si>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</si>
  <si>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</si>
  <si>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</si>
  <si>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</si>
  <si>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</si>
  <si>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</si>
  <si>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</si>
  <si>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</si>
  <si>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</si>
  <si>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</si>
  <si>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</si>
  <si>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</si>
  <si>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</si>
  <si>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</si>
  <si>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</si>
  <si>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</si>
  <si>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</si>
  <si>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</si>
  <si>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</si>
  <si>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</si>
  <si>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</si>
  <si>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</si>
  <si>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</si>
  <si>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</si>
  <si>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</si>
  <si>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</si>
  <si>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</si>
  <si>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</si>
  <si>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</si>
  <si>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</si>
  <si>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</si>
  <si>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</si>
  <si>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</si>
  <si>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</si>
  <si>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</si>
  <si>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</si>
  <si>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</si>
  <si>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</si>
  <si>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</si>
  <si>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</si>
  <si>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</si>
  <si>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</si>
  <si>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</si>
  <si>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</si>
  <si>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</si>
  <si>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</si>
  <si>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</si>
  <si>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</si>
  <si>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</si>
  <si>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</si>
  <si>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</si>
  <si>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</si>
  <si>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</si>
  <si>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</si>
  <si>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</si>
  <si>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</si>
  <si>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</si>
  <si>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</si>
  <si>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</si>
  <si>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</si>
  <si>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</si>
  <si>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</si>
  <si>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</si>
  <si>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</si>
  <si>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</si>
  <si>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</si>
  <si>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</si>
  <si>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</si>
  <si>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</si>
  <si>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</si>
  <si>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</si>
  <si>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</si>
  <si>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</si>
  <si>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</si>
  <si>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</si>
  <si>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</si>
  <si>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</si>
  <si>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</si>
  <si>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</si>
  <si>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</si>
  <si>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</si>
  <si>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</si>
  <si>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</si>
  <si>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</si>
  <si>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</si>
  <si>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</si>
  <si>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</si>
  <si>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</si>
  <si>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</si>
  <si>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</si>
  <si>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</si>
  <si>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</si>
  <si>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</si>
  <si>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</si>
  <si>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</si>
  <si>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</si>
  <si>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</si>
  <si>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</si>
  <si>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</si>
  <si>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</si>
  <si>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</si>
  <si>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</si>
  <si>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</si>
  <si>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</si>
  <si>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</si>
  <si>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</si>
  <si>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</si>
  <si>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</si>
  <si>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</si>
  <si>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</si>
  <si>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</si>
  <si>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</si>
  <si>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</si>
  <si>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</si>
  <si>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</si>
  <si>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</si>
  <si>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</si>
  <si>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</si>
  <si>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</si>
  <si>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</si>
  <si>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</si>
  <si>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</si>
  <si>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</si>
  <si>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</si>
  <si>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</si>
  <si>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</si>
  <si>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</si>
  <si>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</si>
  <si>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</si>
  <si>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</si>
  <si>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</si>
  <si>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</si>
  <si>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</si>
  <si>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</si>
  <si>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</si>
  <si>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</si>
  <si>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</si>
  <si>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</si>
  <si>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</si>
  <si>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</si>
  <si>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</si>
  <si>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</si>
  <si>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</si>
  <si>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</si>
  <si>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</si>
  <si>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</si>
  <si>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</si>
  <si>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</si>
  <si>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</si>
  <si>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</si>
  <si>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</si>
  <si>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</si>
  <si>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</si>
  <si>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</si>
  <si>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</si>
  <si>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</si>
  <si>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</si>
  <si>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</si>
  <si>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</si>
  <si>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</si>
  <si>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</si>
  <si>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</si>
  <si>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</si>
  <si>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</si>
  <si>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</si>
  <si>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</si>
  <si>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</si>
  <si>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</si>
  <si>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</si>
  <si>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</si>
  <si>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</si>
  <si>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</si>
  <si>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</si>
  <si>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</si>
  <si>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</si>
  <si>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</si>
  <si>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V1-S1-9R760-40L32-6611030</t>
  </si>
  <si>
    <t>Светодиодный светильник VARTON уличный Levante M 110 Вт Road RU кронштейн 60 мм 3000 К RAL9005 черный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</si>
  <si>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</si>
  <si>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</si>
  <si>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</si>
  <si>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</si>
  <si>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</si>
  <si>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</si>
  <si>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</si>
  <si>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</si>
  <si>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</si>
  <si>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</si>
  <si>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</si>
  <si>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</si>
  <si>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</si>
  <si>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</si>
  <si>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</si>
  <si>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</si>
  <si>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</si>
  <si>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</si>
  <si>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</si>
  <si>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</si>
  <si>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</si>
  <si>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</si>
  <si>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</si>
  <si>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</si>
  <si>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</si>
  <si>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</si>
  <si>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</si>
  <si>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</si>
  <si>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</si>
  <si>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</si>
  <si>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</si>
  <si>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</si>
  <si>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</si>
  <si>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</si>
  <si>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</si>
  <si>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</si>
  <si>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</si>
  <si>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</si>
  <si>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</si>
  <si>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</si>
  <si>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</si>
  <si>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</si>
  <si>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</si>
  <si>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</si>
  <si>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</si>
  <si>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</si>
  <si>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</si>
  <si>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</si>
  <si>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</si>
  <si>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</si>
  <si>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</si>
  <si>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</si>
  <si>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</si>
  <si>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</si>
  <si>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</si>
  <si>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</si>
  <si>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</si>
  <si>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</si>
  <si>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</si>
  <si>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</si>
  <si>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</si>
  <si>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</si>
  <si>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</si>
  <si>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</si>
  <si>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</si>
  <si>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</si>
  <si>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</si>
  <si>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</si>
  <si>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</si>
  <si>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</si>
  <si>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</si>
  <si>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</si>
  <si>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</si>
  <si>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</si>
  <si>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</si>
  <si>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</si>
  <si>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</si>
  <si>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</si>
  <si>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</si>
  <si>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</si>
  <si>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</si>
  <si>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</si>
  <si>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</si>
  <si>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</si>
  <si>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</si>
  <si>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</si>
  <si>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</si>
  <si>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</si>
  <si>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</si>
  <si>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</si>
  <si>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</si>
  <si>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</si>
  <si>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</si>
  <si>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</si>
  <si>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</si>
  <si>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</si>
  <si>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</si>
  <si>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</si>
  <si>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</si>
  <si>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</si>
  <si>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</si>
  <si>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</si>
  <si>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</si>
  <si>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</si>
  <si>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</si>
  <si>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</si>
  <si>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</si>
  <si>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</si>
  <si>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</si>
  <si>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</si>
  <si>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</si>
  <si>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</si>
  <si>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</si>
  <si>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</si>
  <si>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</si>
  <si>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</si>
  <si>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</si>
  <si>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</si>
  <si>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</si>
  <si>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</si>
  <si>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</si>
  <si>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</si>
  <si>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</si>
  <si>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</si>
  <si>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</si>
  <si>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</si>
  <si>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</si>
  <si>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</si>
  <si>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</si>
  <si>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</si>
  <si>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</si>
  <si>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</si>
  <si>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</si>
  <si>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</si>
  <si>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</si>
  <si>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</si>
  <si>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</si>
  <si>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</si>
  <si>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</si>
  <si>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</si>
  <si>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</si>
  <si>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</si>
  <si>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</si>
  <si>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</si>
  <si>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</si>
  <si>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</si>
  <si>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</si>
  <si>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</si>
  <si>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</si>
  <si>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</si>
  <si>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</si>
  <si>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</si>
  <si>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</si>
  <si>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</si>
  <si>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</si>
  <si>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</si>
  <si>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</si>
  <si>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</si>
  <si>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</si>
  <si>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</si>
  <si>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</si>
  <si>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</si>
  <si>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</si>
  <si>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</si>
  <si>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</si>
  <si>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</si>
  <si>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</si>
  <si>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</si>
  <si>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</si>
  <si>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</si>
  <si>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</si>
  <si>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</si>
  <si>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</si>
  <si>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</si>
  <si>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</si>
  <si>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</si>
  <si>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</si>
  <si>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</si>
  <si>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</si>
  <si>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</si>
  <si>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</si>
  <si>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</si>
  <si>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</si>
  <si>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</si>
  <si>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</si>
  <si>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</si>
  <si>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</si>
  <si>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</si>
  <si>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</si>
  <si>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</si>
  <si>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</si>
  <si>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</si>
  <si>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</si>
  <si>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</si>
  <si>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</si>
  <si>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</si>
  <si>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</si>
  <si>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</si>
  <si>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</si>
  <si>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</si>
  <si>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</si>
  <si>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</si>
  <si>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</si>
  <si>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</si>
  <si>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</si>
  <si>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</si>
  <si>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</si>
  <si>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</si>
  <si>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</si>
  <si>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</si>
  <si>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</si>
  <si>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</si>
  <si>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</si>
  <si>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</si>
  <si>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</si>
  <si>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</si>
  <si>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</si>
  <si>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</si>
  <si>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</si>
  <si>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</si>
  <si>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</si>
  <si>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</si>
  <si>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</si>
  <si>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</si>
  <si>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</si>
  <si>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</si>
  <si>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</si>
  <si>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</si>
  <si>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</si>
  <si>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</si>
  <si>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</si>
  <si>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</si>
  <si>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</si>
  <si>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</si>
  <si>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</si>
  <si>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</si>
  <si>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</si>
  <si>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</si>
  <si>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</si>
  <si>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</si>
  <si>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</si>
  <si>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</si>
  <si>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</si>
  <si>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</si>
  <si>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</si>
  <si>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</si>
  <si>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</si>
  <si>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</si>
  <si>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</si>
  <si>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</si>
  <si>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</si>
  <si>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</si>
  <si>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</si>
  <si>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</si>
  <si>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</si>
  <si>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</si>
  <si>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</si>
  <si>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</si>
  <si>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</si>
  <si>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</si>
  <si>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</si>
  <si>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</si>
  <si>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</si>
  <si>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</si>
  <si>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</si>
  <si>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</si>
  <si>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</si>
  <si>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</si>
  <si>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</si>
  <si>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</si>
  <si>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</si>
  <si>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</si>
  <si>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</si>
  <si>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</si>
  <si>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</si>
  <si>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</si>
  <si>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</si>
  <si>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</si>
  <si>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</si>
  <si>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</si>
  <si>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</si>
  <si>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</si>
  <si>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</si>
  <si>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</si>
  <si>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</si>
  <si>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</si>
  <si>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</si>
  <si>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</si>
  <si>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</si>
  <si>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</si>
  <si>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</si>
  <si>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</si>
  <si>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</si>
  <si>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</si>
  <si>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</si>
  <si>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</si>
  <si>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</si>
  <si>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</si>
  <si>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</si>
  <si>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</si>
  <si>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</si>
  <si>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</si>
  <si>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</si>
  <si>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</si>
  <si>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</si>
  <si>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</si>
  <si>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</si>
  <si>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</si>
  <si>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</si>
  <si>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</si>
  <si>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</si>
  <si>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</si>
  <si>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</si>
  <si>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</si>
  <si>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</si>
  <si>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</si>
  <si>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</si>
  <si>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</si>
  <si>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</si>
  <si>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</si>
  <si>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</si>
  <si>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</si>
  <si>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</si>
  <si>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</si>
  <si>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</si>
  <si>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</si>
  <si>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</si>
  <si>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</si>
  <si>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</si>
  <si>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</si>
  <si>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</si>
  <si>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</si>
  <si>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</si>
  <si>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</si>
  <si>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</si>
  <si>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</si>
  <si>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</si>
  <si>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</si>
  <si>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</si>
  <si>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</si>
  <si>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</si>
  <si>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</si>
  <si>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</si>
  <si>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</si>
  <si>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</si>
  <si>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</si>
  <si>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</si>
  <si>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</si>
  <si>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</si>
  <si>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</si>
  <si>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</si>
  <si>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</si>
  <si>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</si>
  <si>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</si>
  <si>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</si>
  <si>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</si>
  <si>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</si>
  <si>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</si>
  <si>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</si>
  <si>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</si>
  <si>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</si>
  <si>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</si>
  <si>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</si>
  <si>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</si>
  <si>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</si>
  <si>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</si>
  <si>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</si>
  <si>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</si>
  <si>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</si>
  <si>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</si>
  <si>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</si>
  <si>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</si>
  <si>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</si>
  <si>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</si>
  <si>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</si>
  <si>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</si>
  <si>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</si>
  <si>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</si>
  <si>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</si>
  <si>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</si>
  <si>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</si>
  <si>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</si>
  <si>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</si>
  <si>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</si>
  <si>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</si>
  <si>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</si>
  <si>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</si>
  <si>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</si>
  <si>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</si>
  <si>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</si>
  <si>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</si>
  <si>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</si>
  <si>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</si>
  <si>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</si>
  <si>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</si>
  <si>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</si>
  <si>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</si>
  <si>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</si>
  <si>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</si>
  <si>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</si>
  <si>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</si>
  <si>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</si>
  <si>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</si>
  <si>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</si>
  <si>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</si>
  <si>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</si>
  <si>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</si>
  <si>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</si>
  <si>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</si>
  <si>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</si>
  <si>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</si>
  <si>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</si>
  <si>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</si>
  <si>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</si>
  <si>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</si>
  <si>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</si>
  <si>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</si>
  <si>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</si>
  <si>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</si>
  <si>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</si>
  <si>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</si>
  <si>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</si>
  <si>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</si>
  <si>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</si>
  <si>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</si>
  <si>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</si>
  <si>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</si>
  <si>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</si>
  <si>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</si>
  <si>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</si>
  <si>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</si>
  <si>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</si>
  <si>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</si>
  <si>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</si>
  <si>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</si>
  <si>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</si>
  <si>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</si>
  <si>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</si>
  <si>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</si>
  <si>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</si>
  <si>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</si>
  <si>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</si>
  <si>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</si>
  <si>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</si>
  <si>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</si>
  <si>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</si>
  <si>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</si>
  <si>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</si>
  <si>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</si>
  <si>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</si>
  <si>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</si>
  <si>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</si>
  <si>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</si>
  <si>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</si>
  <si>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</si>
  <si>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</si>
  <si>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</si>
  <si>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</si>
  <si>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</si>
  <si>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</si>
  <si>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</si>
  <si>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</si>
  <si>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</si>
  <si>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</si>
  <si>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</si>
  <si>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</si>
  <si>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</si>
  <si>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</si>
  <si>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</si>
  <si>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</si>
  <si>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</si>
  <si>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</si>
  <si>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</si>
  <si>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</si>
  <si>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</si>
  <si>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</si>
  <si>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</si>
  <si>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</si>
  <si>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</si>
  <si>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</si>
  <si>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</si>
  <si>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</si>
  <si>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</si>
  <si>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</si>
  <si>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</si>
  <si>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</si>
  <si>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</si>
  <si>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</si>
  <si>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</si>
  <si>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</si>
  <si>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</si>
  <si>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</si>
  <si>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</si>
  <si>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</si>
  <si>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</si>
  <si>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</si>
  <si>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</si>
  <si>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</si>
  <si>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</si>
  <si>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</si>
  <si>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</si>
  <si>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</si>
  <si>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</si>
  <si>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</si>
  <si>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</si>
  <si>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</si>
  <si>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</si>
  <si>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</si>
  <si>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</si>
  <si>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</si>
  <si>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</si>
  <si>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</si>
  <si>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</si>
  <si>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</si>
  <si>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</si>
  <si>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</si>
  <si>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</si>
  <si>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</si>
  <si>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</si>
  <si>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</si>
  <si>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</si>
  <si>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</si>
  <si>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</si>
  <si>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</si>
  <si>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</si>
  <si>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</si>
  <si>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</si>
  <si>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</si>
  <si>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</si>
  <si>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</si>
  <si>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</si>
  <si>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</si>
  <si>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</si>
  <si>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</si>
  <si>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</si>
  <si>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</si>
  <si>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</si>
  <si>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</si>
  <si>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</si>
  <si>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</si>
  <si>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</si>
  <si>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</si>
  <si>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</si>
  <si>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</si>
  <si>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</si>
  <si>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</si>
  <si>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</si>
  <si>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</si>
  <si>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</si>
  <si>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</si>
  <si>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</si>
  <si>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</si>
  <si>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</si>
  <si>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</si>
  <si>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</si>
  <si>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</si>
  <si>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</si>
  <si>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</si>
  <si>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</si>
  <si>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</si>
  <si>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</si>
  <si>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</si>
  <si>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</si>
  <si>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</si>
  <si>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</si>
  <si>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</si>
  <si>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</si>
  <si>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</si>
  <si>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</si>
  <si>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</si>
  <si>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</si>
  <si>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</si>
  <si>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</si>
  <si>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</si>
  <si>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</si>
  <si>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</si>
  <si>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</si>
  <si>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</si>
  <si>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</si>
  <si>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</si>
  <si>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</si>
  <si>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</si>
  <si>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</si>
  <si>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</si>
  <si>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</si>
  <si>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</si>
  <si>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</si>
  <si>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</si>
  <si>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</si>
  <si>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</si>
  <si>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</si>
  <si>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</si>
  <si>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</si>
  <si>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</si>
  <si>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</si>
  <si>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</si>
  <si>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</si>
  <si>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</si>
  <si>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</si>
  <si>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</si>
  <si>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</si>
  <si>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</si>
  <si>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</si>
  <si>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</si>
  <si>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</si>
  <si>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</si>
  <si>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</si>
  <si>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</si>
  <si>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</si>
  <si>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</si>
  <si>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</si>
  <si>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</si>
  <si>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</si>
  <si>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</si>
  <si>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</si>
  <si>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</si>
  <si>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</si>
  <si>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</si>
  <si>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</si>
  <si>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</si>
  <si>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</si>
  <si>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</si>
  <si>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</si>
  <si>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</si>
  <si>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</si>
  <si>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</si>
  <si>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</si>
  <si>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</si>
  <si>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</si>
  <si>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</si>
  <si>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</si>
  <si>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</si>
  <si>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</si>
  <si>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</si>
  <si>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</si>
  <si>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</si>
  <si>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</si>
  <si>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</si>
  <si>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</si>
  <si>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</si>
  <si>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</si>
  <si>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</si>
  <si>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</si>
  <si>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</si>
  <si>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</si>
  <si>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</si>
  <si>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</si>
  <si>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</si>
  <si>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</si>
  <si>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</si>
  <si>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</si>
  <si>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</si>
  <si>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</si>
  <si>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</si>
  <si>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</si>
  <si>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</si>
  <si>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</si>
  <si>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</si>
  <si>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</si>
  <si>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</si>
  <si>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</si>
  <si>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</si>
  <si>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</si>
  <si>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</si>
  <si>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</si>
  <si>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</si>
  <si>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</si>
  <si>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</si>
  <si>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</si>
  <si>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</si>
  <si>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</si>
  <si>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</si>
  <si>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</si>
  <si>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</si>
  <si>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</si>
  <si>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</si>
  <si>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</si>
  <si>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</si>
  <si>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</si>
  <si>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</si>
  <si>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</si>
  <si>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</si>
  <si>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</si>
  <si>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</si>
  <si>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</si>
  <si>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</si>
  <si>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</si>
  <si>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</si>
  <si>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</si>
  <si>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</si>
  <si>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</si>
  <si>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</si>
  <si>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</si>
  <si>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</si>
  <si>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</si>
  <si>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</si>
  <si>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</si>
  <si>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</si>
  <si>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</si>
  <si>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</si>
  <si>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</si>
  <si>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</si>
  <si>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</si>
  <si>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</si>
  <si>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</si>
  <si>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</si>
  <si>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</si>
  <si>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</si>
  <si>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</si>
  <si>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</si>
  <si>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</si>
  <si>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</si>
  <si>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</si>
  <si>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</si>
  <si>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</si>
  <si>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</si>
  <si>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</si>
  <si>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</si>
  <si>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</si>
  <si>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</si>
  <si>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</si>
  <si>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</si>
  <si>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</si>
  <si>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</si>
  <si>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</si>
  <si>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</si>
  <si>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</si>
  <si>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</si>
  <si>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</si>
  <si>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</si>
  <si>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</si>
  <si>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</si>
  <si>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</si>
  <si>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</si>
  <si>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</si>
  <si>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</si>
  <si>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</si>
  <si>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</si>
  <si>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</si>
  <si>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</si>
  <si>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</si>
  <si>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</si>
  <si>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</si>
  <si>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</si>
  <si>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</si>
  <si>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</si>
  <si>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</si>
  <si>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</si>
  <si>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</si>
  <si>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</si>
  <si>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</si>
  <si>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</si>
  <si>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</si>
  <si>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</si>
  <si>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</si>
  <si>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</si>
  <si>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</si>
  <si>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</si>
  <si>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</si>
  <si>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</si>
  <si>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</si>
  <si>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</si>
  <si>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</si>
  <si>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</si>
  <si>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</si>
  <si>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</si>
  <si>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</si>
  <si>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</si>
  <si>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</si>
  <si>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</si>
  <si>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</si>
  <si>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</si>
  <si>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</si>
  <si>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</si>
  <si>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</si>
  <si>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</si>
  <si>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</si>
  <si>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</si>
  <si>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</si>
  <si>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</si>
  <si>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</si>
  <si>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</si>
  <si>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</si>
  <si>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</si>
  <si>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</si>
  <si>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</si>
  <si>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</si>
  <si>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</si>
  <si>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</si>
  <si>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</si>
  <si>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</si>
  <si>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</si>
  <si>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</si>
  <si>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</si>
  <si>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</si>
  <si>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</si>
  <si>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</si>
  <si>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</si>
  <si>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</si>
  <si>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</si>
  <si>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</si>
  <si>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</si>
  <si>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</si>
  <si>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</si>
  <si>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</si>
  <si>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</si>
  <si>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</si>
  <si>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</si>
  <si>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</si>
  <si>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</si>
  <si>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</si>
  <si>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</si>
  <si>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</si>
  <si>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</si>
  <si>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</si>
  <si>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</si>
  <si>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</si>
  <si>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</si>
  <si>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</si>
  <si>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</si>
  <si>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</si>
  <si>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</si>
  <si>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</si>
  <si>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</si>
  <si>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</si>
  <si>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</si>
  <si>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</si>
  <si>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</si>
  <si>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</si>
  <si>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</si>
  <si>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</si>
  <si>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</si>
  <si>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</si>
  <si>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</si>
  <si>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</si>
  <si>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</si>
  <si>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</si>
  <si>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</si>
  <si>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</si>
  <si>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</si>
  <si>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</si>
  <si>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</si>
  <si>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</si>
  <si>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</si>
  <si>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</si>
  <si>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</si>
  <si>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</si>
  <si>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</si>
  <si>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</si>
  <si>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</si>
  <si>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</si>
  <si>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</si>
  <si>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</si>
  <si>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</si>
  <si>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</si>
  <si>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</si>
  <si>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</si>
  <si>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</si>
  <si>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</si>
  <si>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</si>
  <si>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</si>
  <si>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</si>
  <si>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</si>
  <si>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</si>
  <si>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</si>
  <si>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</si>
  <si>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</si>
  <si>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</si>
  <si>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</si>
  <si>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</si>
  <si>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</si>
  <si>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</si>
  <si>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</si>
  <si>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</si>
  <si>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</si>
  <si>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</si>
  <si>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</si>
  <si>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</si>
  <si>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</si>
  <si>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</si>
  <si>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</si>
  <si>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</si>
  <si>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</si>
  <si>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</si>
  <si>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</si>
  <si>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</si>
  <si>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</si>
  <si>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</si>
  <si>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</si>
  <si>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</si>
  <si>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</si>
  <si>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</si>
  <si>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</si>
  <si>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</si>
  <si>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</si>
  <si>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</si>
  <si>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</si>
  <si>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</si>
  <si>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</si>
  <si>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</si>
  <si>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</si>
  <si>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</si>
  <si>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</si>
  <si>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</si>
  <si>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</si>
  <si>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</si>
  <si>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</si>
  <si>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</si>
  <si>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</si>
  <si>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</si>
  <si>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</si>
  <si>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</si>
  <si>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</si>
  <si>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</si>
  <si>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</si>
  <si>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</si>
  <si>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</si>
  <si>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</si>
  <si>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</si>
  <si>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</si>
  <si>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</si>
  <si>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</si>
  <si>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</si>
  <si>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</si>
  <si>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</si>
  <si>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</si>
  <si>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</si>
  <si>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</si>
  <si>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</si>
  <si>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</si>
  <si>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</si>
  <si>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</si>
  <si>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</si>
  <si>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</si>
  <si>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</si>
  <si>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</si>
  <si>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</si>
  <si>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</si>
  <si>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</si>
  <si>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</si>
  <si>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</si>
  <si>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</si>
  <si>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</si>
  <si>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</si>
  <si>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</si>
  <si>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</si>
  <si>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</si>
  <si>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</si>
  <si>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</si>
  <si>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</si>
  <si>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</si>
  <si>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</si>
  <si>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</si>
  <si>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</si>
  <si>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</si>
  <si>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</si>
  <si>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</si>
  <si>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</si>
  <si>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</si>
  <si>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</si>
  <si>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</si>
  <si>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</si>
  <si>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</si>
  <si>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</si>
  <si>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</si>
  <si>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</si>
  <si>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</si>
  <si>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</si>
  <si>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</si>
  <si>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</si>
  <si>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</si>
  <si>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</si>
  <si>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</si>
  <si>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</si>
  <si>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</si>
  <si>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</si>
  <si>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</si>
  <si>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</si>
  <si>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</si>
  <si>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</si>
  <si>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</si>
  <si>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</si>
  <si>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</si>
  <si>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</si>
  <si>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</si>
  <si>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</si>
  <si>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</si>
  <si>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</si>
  <si>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</si>
  <si>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</si>
  <si>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</si>
  <si>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</si>
  <si>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</si>
  <si>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</si>
  <si>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</si>
  <si>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</si>
  <si>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</si>
  <si>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</si>
  <si>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</si>
  <si>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</si>
  <si>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</si>
  <si>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</si>
  <si>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</si>
  <si>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</si>
  <si>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</si>
  <si>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</si>
  <si>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</si>
  <si>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</si>
  <si>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</si>
  <si>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</si>
  <si>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</si>
  <si>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</si>
  <si>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</si>
  <si>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</si>
  <si>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</si>
  <si>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</si>
  <si>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</si>
  <si>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</si>
  <si>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</si>
  <si>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</si>
  <si>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</si>
  <si>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</si>
  <si>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</si>
  <si>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</si>
  <si>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</si>
  <si>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</si>
  <si>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</si>
  <si>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</si>
  <si>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</si>
  <si>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</si>
  <si>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</si>
  <si>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</si>
  <si>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</si>
  <si>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</si>
  <si>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</si>
  <si>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</si>
  <si>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</si>
  <si>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</si>
  <si>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</si>
  <si>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</si>
  <si>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</si>
  <si>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</si>
  <si>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</si>
  <si>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</si>
  <si>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</si>
  <si>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</si>
  <si>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</si>
  <si>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</si>
  <si>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</si>
  <si>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</si>
  <si>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</si>
  <si>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</si>
  <si>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</si>
  <si>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</si>
  <si>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</si>
  <si>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</si>
  <si>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</si>
  <si>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</si>
  <si>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</si>
  <si>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</si>
  <si>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</si>
  <si>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</si>
  <si>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</si>
  <si>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</si>
  <si>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</si>
  <si>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</si>
  <si>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</si>
  <si>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</si>
  <si>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</si>
  <si>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</si>
  <si>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</si>
  <si>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</si>
  <si>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</si>
  <si>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</si>
  <si>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</si>
  <si>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</si>
  <si>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</si>
  <si>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</si>
  <si>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</si>
  <si>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</si>
  <si>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</si>
  <si>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</si>
  <si>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</si>
  <si>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</si>
  <si>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</si>
  <si>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</si>
  <si>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</si>
  <si>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</si>
  <si>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</si>
  <si>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</si>
  <si>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</si>
  <si>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</si>
  <si>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</si>
  <si>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</si>
  <si>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</si>
  <si>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</si>
  <si>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</si>
  <si>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</si>
  <si>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</si>
  <si>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</si>
  <si>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</si>
  <si>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</si>
  <si>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</si>
  <si>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</si>
  <si>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</si>
  <si>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</si>
  <si>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</si>
  <si>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</si>
  <si>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</si>
  <si>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</si>
  <si>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</si>
  <si>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</si>
  <si>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</si>
  <si>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</si>
  <si>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</si>
  <si>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</si>
  <si>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</si>
  <si>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</si>
  <si>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</si>
  <si>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</si>
  <si>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</si>
  <si>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</si>
  <si>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</si>
  <si>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</si>
  <si>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</si>
  <si>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</si>
  <si>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</si>
  <si>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</si>
  <si>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</si>
  <si>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</si>
  <si>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</si>
  <si>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</si>
  <si>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</si>
  <si>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</si>
  <si>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</si>
  <si>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</si>
  <si>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</si>
  <si>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</si>
  <si>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</si>
  <si>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</si>
  <si>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</si>
  <si>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</si>
  <si>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</si>
  <si>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</si>
  <si>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</si>
  <si>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</si>
  <si>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</si>
  <si>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</si>
  <si>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</si>
  <si>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</si>
  <si>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</si>
  <si>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</si>
  <si>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</si>
  <si>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</si>
  <si>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</si>
  <si>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</si>
  <si>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</si>
  <si>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</si>
  <si>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</si>
  <si>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</si>
  <si>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</si>
  <si>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</si>
  <si>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</si>
  <si>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</si>
  <si>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</si>
  <si>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</si>
  <si>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</si>
  <si>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</si>
  <si>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</si>
  <si>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</si>
  <si>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</si>
  <si>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</si>
  <si>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</si>
  <si>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</si>
  <si>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</si>
  <si>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</si>
  <si>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</si>
  <si>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</si>
  <si>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</si>
  <si>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</si>
  <si>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</si>
  <si>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</si>
  <si>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</si>
  <si>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</si>
  <si>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</si>
  <si>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</si>
  <si>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</si>
  <si>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</si>
  <si>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</si>
  <si>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</si>
  <si>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</si>
  <si>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</si>
  <si>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</si>
  <si>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</si>
  <si>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</si>
  <si>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</si>
  <si>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</si>
  <si>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</si>
  <si>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</si>
  <si>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</si>
  <si>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</si>
  <si>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</si>
  <si>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</si>
  <si>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</si>
  <si>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</si>
  <si>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</si>
  <si>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</si>
  <si>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</si>
  <si>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</si>
  <si>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</si>
  <si>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</si>
  <si>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</si>
  <si>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</si>
  <si>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</si>
  <si>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</si>
  <si>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</si>
  <si>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</si>
  <si>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</si>
  <si>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</si>
  <si>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</si>
  <si>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</si>
  <si>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</si>
  <si>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</si>
  <si>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</si>
  <si>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</si>
  <si>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</si>
  <si>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</si>
  <si>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</si>
  <si>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</si>
  <si>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</si>
  <si>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</si>
  <si>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</si>
  <si>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</si>
  <si>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</si>
  <si>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</si>
  <si>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</si>
  <si>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</si>
  <si>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</si>
  <si>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</si>
  <si>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</si>
  <si>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</si>
  <si>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</si>
  <si>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</si>
  <si>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</si>
  <si>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</si>
  <si>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</si>
  <si>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</si>
  <si>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</si>
  <si>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</si>
  <si>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</si>
  <si>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</si>
  <si>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</si>
  <si>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</si>
  <si>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</si>
  <si>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</si>
  <si>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</si>
  <si>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</si>
  <si>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</si>
  <si>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</si>
  <si>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</si>
  <si>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</si>
  <si>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</si>
  <si>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</si>
  <si>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</si>
  <si>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</si>
  <si>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</si>
  <si>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</si>
  <si>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</si>
  <si>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</si>
  <si>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</si>
  <si>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</si>
  <si>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</si>
  <si>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</si>
  <si>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</si>
  <si>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</si>
  <si>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</si>
  <si>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</si>
  <si>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</si>
  <si>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</si>
  <si>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</si>
  <si>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</si>
  <si>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</si>
  <si>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</si>
  <si>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</si>
  <si>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</si>
  <si>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</si>
  <si>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</si>
  <si>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</si>
  <si>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</si>
  <si>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</si>
  <si>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</si>
  <si>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</si>
  <si>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</si>
  <si>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</si>
  <si>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</si>
  <si>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</si>
  <si>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</si>
  <si>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</si>
  <si>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</si>
  <si>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</si>
  <si>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</si>
  <si>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</si>
  <si>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</si>
  <si>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</si>
  <si>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</si>
  <si>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</si>
  <si>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</si>
  <si>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</si>
  <si>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</si>
  <si>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</si>
  <si>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</si>
  <si>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</si>
  <si>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</si>
  <si>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</si>
  <si>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</si>
  <si>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</si>
  <si>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</si>
  <si>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</si>
  <si>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</si>
  <si>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</si>
  <si>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</si>
  <si>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</si>
  <si>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</si>
  <si>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</si>
  <si>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</si>
  <si>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</si>
  <si>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</si>
  <si>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</si>
  <si>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</si>
  <si>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</si>
  <si>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</si>
  <si>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</si>
  <si>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</si>
  <si>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</si>
  <si>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</si>
  <si>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</si>
  <si>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</si>
  <si>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</si>
  <si>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</si>
  <si>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</si>
  <si>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</si>
  <si>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</si>
  <si>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</si>
  <si>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</si>
  <si>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</si>
  <si>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</si>
  <si>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</si>
  <si>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</si>
  <si>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</si>
  <si>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</si>
  <si>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</si>
  <si>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</si>
  <si>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</si>
  <si>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</si>
  <si>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</si>
  <si>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</si>
  <si>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</si>
  <si>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</si>
  <si>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</si>
  <si>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</si>
  <si>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</si>
  <si>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</si>
  <si>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</si>
  <si>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</si>
  <si>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</si>
  <si>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</si>
  <si>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</si>
  <si>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</si>
  <si>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</si>
  <si>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</si>
  <si>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</si>
  <si>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</si>
  <si>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</si>
  <si>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</si>
  <si>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</si>
  <si>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</si>
  <si>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</si>
  <si>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</si>
  <si>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</si>
  <si>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</si>
  <si>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</si>
  <si>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</si>
  <si>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</si>
  <si>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</si>
  <si>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</si>
  <si>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</si>
  <si>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</si>
  <si>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</si>
  <si>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</si>
  <si>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</si>
  <si>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</si>
  <si>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</si>
  <si>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</si>
  <si>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</si>
  <si>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</si>
  <si>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</si>
  <si>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</si>
  <si>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</si>
  <si>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</si>
  <si>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</si>
  <si>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</si>
  <si>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</si>
  <si>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</si>
  <si>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</si>
  <si>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</si>
  <si>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</si>
  <si>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</si>
  <si>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</si>
  <si>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</si>
  <si>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</si>
  <si>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</si>
  <si>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</si>
  <si>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</si>
  <si>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</si>
  <si>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</si>
  <si>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</si>
  <si>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</si>
  <si>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</si>
  <si>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</si>
  <si>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</si>
  <si>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</si>
  <si>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</si>
  <si>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</si>
  <si>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</si>
  <si>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</si>
  <si>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</si>
  <si>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</si>
  <si>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</si>
  <si>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</si>
  <si>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</si>
  <si>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</si>
  <si>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</si>
  <si>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</si>
  <si>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</si>
  <si>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</si>
  <si>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</si>
  <si>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</si>
  <si>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</si>
  <si>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</si>
  <si>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</si>
  <si>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</si>
  <si>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</si>
  <si>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</si>
  <si>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</si>
  <si>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</si>
  <si>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</si>
  <si>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</si>
  <si>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</si>
  <si>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</si>
  <si>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</si>
  <si>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</si>
  <si>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</si>
  <si>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</si>
  <si>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</si>
  <si>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</si>
  <si>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</si>
  <si>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</si>
  <si>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</si>
  <si>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</si>
  <si>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</si>
  <si>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</si>
  <si>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</si>
  <si>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</si>
  <si>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</si>
  <si>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</si>
  <si>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</si>
  <si>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</si>
  <si>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</si>
  <si>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</si>
  <si>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</si>
  <si>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</si>
  <si>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</si>
  <si>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</si>
  <si>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</si>
  <si>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</si>
  <si>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V1-S1-90660-40L30-6602530</t>
  </si>
  <si>
    <t>Светодиодный светильник VARTON уличный Levante Urban 25 Вт кронштейн 60 мм 3000 K черный RAL9005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</si>
  <si>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</si>
  <si>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</si>
  <si>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</si>
  <si>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</si>
  <si>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</si>
  <si>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</si>
  <si>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</si>
  <si>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</si>
  <si>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</si>
  <si>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</si>
  <si>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</si>
  <si>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</si>
  <si>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</si>
  <si>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</si>
  <si>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</si>
  <si>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</si>
  <si>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</si>
  <si>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</si>
  <si>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</si>
  <si>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</si>
  <si>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</si>
  <si>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</si>
  <si>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</si>
  <si>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</si>
  <si>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</si>
  <si>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</si>
  <si>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</si>
  <si>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</si>
  <si>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</si>
  <si>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</si>
  <si>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</si>
  <si>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</si>
  <si>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</si>
  <si>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</si>
  <si>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</si>
  <si>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</si>
  <si>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</si>
  <si>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</si>
  <si>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</si>
  <si>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</si>
  <si>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</si>
  <si>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</si>
  <si>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</si>
  <si>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</si>
  <si>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</si>
  <si>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</si>
  <si>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</si>
  <si>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</si>
  <si>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</si>
  <si>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</si>
  <si>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</si>
  <si>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</si>
  <si>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</si>
  <si>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</si>
  <si>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</si>
  <si>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</si>
  <si>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</si>
  <si>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</si>
  <si>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</si>
  <si>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</si>
  <si>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</si>
  <si>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</si>
  <si>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</si>
  <si>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</si>
  <si>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</si>
  <si>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</si>
  <si>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</si>
  <si>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</si>
  <si>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</si>
  <si>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</si>
  <si>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</si>
  <si>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</si>
  <si>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</si>
  <si>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</si>
  <si>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</si>
  <si>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</si>
  <si>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</si>
  <si>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</si>
  <si>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</si>
  <si>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</si>
  <si>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</si>
  <si>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</si>
  <si>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</si>
  <si>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</si>
  <si>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</si>
  <si>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</si>
  <si>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</si>
  <si>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</si>
  <si>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</si>
  <si>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</si>
  <si>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</si>
  <si>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</si>
  <si>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</si>
  <si>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</si>
  <si>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</si>
  <si>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</si>
  <si>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</si>
  <si>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</si>
  <si>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</si>
  <si>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</si>
  <si>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</si>
  <si>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</si>
  <si>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</si>
  <si>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</si>
  <si>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</si>
  <si>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</si>
  <si>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</si>
  <si>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</si>
  <si>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</si>
  <si>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</si>
  <si>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</si>
  <si>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</si>
  <si>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</si>
  <si>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</si>
  <si>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</si>
  <si>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</si>
  <si>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</si>
  <si>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</si>
  <si>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</si>
  <si>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</si>
  <si>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</si>
  <si>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</si>
  <si>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</si>
  <si>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</si>
  <si>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</si>
  <si>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</si>
  <si>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</si>
  <si>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</si>
  <si>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</si>
  <si>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</si>
  <si>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</si>
  <si>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</si>
  <si>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</si>
  <si>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</si>
  <si>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</si>
  <si>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</si>
  <si>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</si>
  <si>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</si>
  <si>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</si>
  <si>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</si>
  <si>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</si>
  <si>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</si>
  <si>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</si>
  <si>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</si>
  <si>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</si>
  <si>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</si>
  <si>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</si>
  <si>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</si>
  <si>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</si>
  <si>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</si>
  <si>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</si>
  <si>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</si>
  <si>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</si>
  <si>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</si>
  <si>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</si>
  <si>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</si>
  <si>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</si>
  <si>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</si>
  <si>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</si>
  <si>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</si>
  <si>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</si>
  <si>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</si>
  <si>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</si>
  <si>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</si>
  <si>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</si>
  <si>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</si>
  <si>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</si>
  <si>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</si>
  <si>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</si>
  <si>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</si>
  <si>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</si>
  <si>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</si>
  <si>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</si>
  <si>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</si>
  <si>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</si>
  <si>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</si>
  <si>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</si>
  <si>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</si>
  <si>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</si>
  <si>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</si>
  <si>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</si>
  <si>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</si>
  <si>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</si>
  <si>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</si>
  <si>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</si>
  <si>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</si>
  <si>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</si>
  <si>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</si>
  <si>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</si>
  <si>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</si>
  <si>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</si>
  <si>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</si>
  <si>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</si>
  <si>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</si>
  <si>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</si>
  <si>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</si>
  <si>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</si>
  <si>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</si>
  <si>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</si>
  <si>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</si>
  <si>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</si>
  <si>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</si>
  <si>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</si>
  <si>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</si>
  <si>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</si>
  <si>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</si>
  <si>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</si>
  <si>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</si>
  <si>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</si>
  <si>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</si>
  <si>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</si>
  <si>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</si>
  <si>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</si>
  <si>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</si>
  <si>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</si>
  <si>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</si>
  <si>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</si>
  <si>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</si>
  <si>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</si>
  <si>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</si>
  <si>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</si>
  <si>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</si>
  <si>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</si>
  <si>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</si>
  <si>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</si>
  <si>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</si>
  <si>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</si>
  <si>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</si>
  <si>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</si>
  <si>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</si>
  <si>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</si>
  <si>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</si>
  <si>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</si>
  <si>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</si>
  <si>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</si>
  <si>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</si>
  <si>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</si>
  <si>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</si>
  <si>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</si>
  <si>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</si>
  <si>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</si>
  <si>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</si>
  <si>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</si>
  <si>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</si>
  <si>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</si>
  <si>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</si>
  <si>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</si>
  <si>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</si>
  <si>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</si>
  <si>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</si>
  <si>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</si>
  <si>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</si>
  <si>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</si>
  <si>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</si>
  <si>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</si>
  <si>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</si>
  <si>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</si>
  <si>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</si>
  <si>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</si>
  <si>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</si>
  <si>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</si>
  <si>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</si>
  <si>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</si>
  <si>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</si>
  <si>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</si>
  <si>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</si>
  <si>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</si>
  <si>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</si>
  <si>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</si>
  <si>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</si>
  <si>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</si>
  <si>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</si>
  <si>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</si>
  <si>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</si>
  <si>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</si>
  <si>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</si>
  <si>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</si>
  <si>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</si>
  <si>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</si>
  <si>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</si>
  <si>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</si>
  <si>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</si>
  <si>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</si>
  <si>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</si>
  <si>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</si>
  <si>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</si>
  <si>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</si>
  <si>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</si>
  <si>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</si>
  <si>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</si>
  <si>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</si>
  <si>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</si>
  <si>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</si>
  <si>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</si>
  <si>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</si>
  <si>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</si>
  <si>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</si>
  <si>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</si>
  <si>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</si>
  <si>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</si>
  <si>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</si>
  <si>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</si>
  <si>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</si>
  <si>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</si>
  <si>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</si>
  <si>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</si>
  <si>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</si>
  <si>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</si>
  <si>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</si>
  <si>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</si>
  <si>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</si>
  <si>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</si>
  <si>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</si>
  <si>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</si>
  <si>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</si>
  <si>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</si>
  <si>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</si>
  <si>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</si>
  <si>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</si>
  <si>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</si>
  <si>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</si>
  <si>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</si>
  <si>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</si>
  <si>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</si>
  <si>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</si>
  <si>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</si>
  <si>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</si>
  <si>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</si>
  <si>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</si>
  <si>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</si>
  <si>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</si>
  <si>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</si>
  <si>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</si>
  <si>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</si>
  <si>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</si>
  <si>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</si>
  <si>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</si>
  <si>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</si>
  <si>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</si>
  <si>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</si>
  <si>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</si>
  <si>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</si>
  <si>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</si>
  <si>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</si>
  <si>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</si>
  <si>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</si>
  <si>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</si>
  <si>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</si>
  <si>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</si>
  <si>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</si>
  <si>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</si>
  <si>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</si>
  <si>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</si>
  <si>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</si>
  <si>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</si>
  <si>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</si>
  <si>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</si>
  <si>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</si>
  <si>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</si>
  <si>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</si>
  <si>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</si>
  <si>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</si>
  <si>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</si>
  <si>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</si>
  <si>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</si>
  <si>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</si>
  <si>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</si>
  <si>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</si>
  <si>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</si>
  <si>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</si>
  <si>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</si>
  <si>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</si>
  <si>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</si>
  <si>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</si>
  <si>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</si>
  <si>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</si>
  <si>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</si>
  <si>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</si>
  <si>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</si>
  <si>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</si>
  <si>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</si>
  <si>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</si>
  <si>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</si>
  <si>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</si>
  <si>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</si>
  <si>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</si>
  <si>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</si>
  <si>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</si>
  <si>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V1-S1-90660-40L30-6606050</t>
  </si>
  <si>
    <t>Светодиодный светильник VARTON уличный Levante Urban 60 Вт кронштейн 60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</si>
  <si>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</si>
  <si>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</si>
  <si>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</si>
  <si>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</si>
  <si>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</si>
  <si>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</si>
  <si>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</si>
  <si>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</si>
  <si>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</si>
  <si>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</si>
  <si>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</si>
  <si>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</si>
  <si>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</si>
  <si>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</si>
  <si>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</si>
  <si>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</si>
  <si>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</si>
  <si>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</si>
  <si>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</si>
  <si>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</si>
  <si>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</si>
  <si>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</si>
  <si>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</si>
  <si>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</si>
  <si>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</si>
  <si>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</si>
  <si>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</si>
  <si>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</si>
  <si>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</si>
  <si>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</si>
  <si>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</si>
  <si>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</si>
  <si>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</si>
  <si>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</si>
  <si>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</si>
  <si>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</si>
  <si>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</si>
  <si>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</si>
  <si>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</si>
  <si>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</si>
  <si>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</si>
  <si>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</si>
  <si>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</si>
  <si>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</si>
  <si>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</si>
  <si>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</si>
  <si>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</si>
  <si>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</si>
  <si>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</si>
  <si>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</si>
  <si>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</si>
  <si>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</si>
  <si>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</si>
  <si>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</si>
  <si>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</si>
  <si>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</si>
  <si>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</si>
  <si>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</si>
  <si>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</si>
  <si>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</si>
  <si>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</si>
  <si>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</si>
  <si>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</si>
  <si>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</si>
  <si>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</si>
  <si>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</si>
  <si>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</si>
  <si>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</si>
  <si>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</si>
  <si>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</si>
  <si>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</si>
  <si>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</si>
  <si>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</si>
  <si>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</si>
  <si>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</si>
  <si>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</si>
  <si>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</si>
  <si>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</si>
  <si>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</si>
  <si>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</si>
  <si>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</si>
  <si>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</si>
  <si>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</si>
  <si>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</si>
  <si>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</si>
  <si>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</si>
  <si>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</si>
  <si>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</si>
  <si>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</si>
  <si>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</si>
  <si>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</si>
  <si>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</si>
  <si>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</si>
  <si>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</si>
  <si>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</si>
  <si>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</si>
  <si>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</si>
  <si>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</si>
  <si>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</si>
  <si>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</si>
  <si>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</si>
  <si>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</si>
  <si>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</si>
  <si>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</si>
  <si>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</si>
  <si>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</si>
  <si>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</si>
  <si>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</si>
  <si>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</si>
  <si>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</si>
  <si>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</si>
  <si>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</si>
  <si>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</si>
  <si>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</si>
  <si>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</si>
  <si>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</si>
  <si>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</si>
  <si>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</si>
  <si>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</si>
  <si>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</si>
  <si>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</si>
  <si>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</si>
  <si>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</si>
  <si>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</si>
  <si>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</si>
  <si>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</si>
  <si>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</si>
  <si>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</si>
  <si>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</si>
  <si>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</si>
  <si>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</si>
  <si>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</si>
  <si>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</si>
  <si>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</si>
  <si>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</si>
  <si>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</si>
  <si>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</si>
  <si>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</si>
  <si>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</si>
  <si>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</si>
  <si>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</si>
  <si>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</si>
  <si>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</si>
  <si>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</si>
  <si>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</si>
  <si>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</si>
  <si>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</si>
  <si>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</si>
  <si>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</si>
  <si>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</si>
  <si>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</si>
  <si>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</si>
  <si>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</si>
  <si>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</si>
  <si>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</si>
  <si>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</si>
  <si>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</si>
  <si>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</si>
  <si>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</si>
  <si>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</si>
  <si>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</si>
  <si>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</si>
  <si>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</si>
  <si>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</si>
  <si>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</si>
  <si>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</si>
  <si>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</si>
  <si>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</si>
  <si>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</si>
  <si>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</si>
  <si>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</si>
  <si>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</si>
  <si>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</si>
  <si>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</si>
  <si>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</si>
  <si>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</si>
  <si>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</si>
  <si>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</si>
  <si>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</si>
  <si>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</si>
  <si>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</si>
  <si>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</si>
  <si>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</si>
  <si>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</si>
  <si>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</si>
  <si>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</si>
  <si>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</si>
  <si>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</si>
  <si>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</si>
  <si>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</si>
  <si>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</si>
  <si>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</si>
  <si>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</si>
  <si>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</si>
  <si>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</si>
  <si>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</si>
  <si>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</si>
  <si>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</si>
  <si>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</si>
  <si>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</si>
  <si>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</si>
  <si>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</si>
  <si>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</si>
  <si>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</si>
  <si>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</si>
  <si>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</si>
  <si>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</si>
  <si>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</si>
  <si>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</si>
  <si>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</si>
  <si>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</si>
  <si>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</si>
  <si>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</si>
  <si>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</si>
  <si>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</si>
  <si>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</si>
  <si>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</si>
  <si>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</si>
  <si>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</si>
  <si>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</si>
  <si>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</si>
  <si>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</si>
  <si>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</si>
  <si>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</si>
  <si>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</si>
  <si>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</si>
  <si>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</si>
  <si>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</si>
  <si>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</si>
  <si>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</si>
  <si>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</si>
  <si>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</si>
  <si>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</si>
  <si>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</si>
  <si>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</si>
  <si>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</si>
  <si>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</si>
  <si>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</si>
  <si>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</si>
  <si>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</si>
  <si>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</si>
  <si>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</si>
  <si>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</si>
  <si>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</si>
  <si>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</si>
  <si>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</si>
  <si>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</si>
  <si>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</si>
  <si>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</si>
  <si>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</si>
  <si>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</si>
  <si>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</si>
  <si>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</si>
  <si>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</si>
  <si>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</si>
  <si>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</si>
  <si>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</si>
  <si>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</si>
  <si>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</si>
  <si>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</si>
  <si>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</si>
  <si>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</si>
  <si>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</si>
  <si>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</si>
  <si>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</si>
  <si>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</si>
  <si>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</si>
  <si>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</si>
  <si>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</si>
  <si>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</si>
  <si>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</si>
  <si>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</si>
  <si>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</si>
  <si>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</si>
  <si>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</si>
  <si>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</si>
  <si>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</si>
  <si>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</si>
  <si>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</si>
  <si>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</si>
  <si>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</si>
  <si>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</si>
  <si>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</si>
  <si>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</si>
  <si>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</si>
  <si>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</si>
  <si>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</si>
  <si>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</si>
  <si>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</si>
  <si>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</si>
  <si>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</si>
  <si>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</si>
  <si>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</si>
  <si>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</si>
  <si>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</si>
  <si>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</si>
  <si>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</si>
  <si>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</si>
  <si>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</si>
  <si>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</si>
  <si>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</si>
  <si>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</si>
  <si>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</si>
  <si>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</si>
  <si>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</si>
  <si>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</si>
  <si>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</si>
  <si>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</si>
  <si>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</si>
  <si>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</si>
  <si>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</si>
  <si>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</si>
  <si>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</si>
  <si>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</si>
  <si>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</si>
  <si>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</si>
  <si>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</si>
  <si>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</si>
  <si>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</si>
  <si>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</si>
  <si>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</si>
  <si>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</si>
  <si>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</si>
  <si>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</si>
  <si>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</si>
  <si>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</si>
  <si>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</si>
  <si>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</si>
  <si>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</si>
  <si>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</si>
  <si>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</si>
  <si>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</si>
  <si>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</si>
  <si>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</si>
  <si>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</si>
  <si>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</si>
  <si>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</si>
  <si>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</si>
  <si>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</si>
  <si>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</si>
  <si>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</si>
  <si>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</si>
  <si>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</si>
  <si>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</si>
  <si>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</si>
  <si>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</si>
  <si>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</si>
  <si>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</si>
  <si>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</si>
  <si>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</si>
  <si>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</si>
  <si>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</si>
  <si>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</si>
  <si>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</si>
  <si>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</si>
  <si>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</si>
  <si>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</si>
  <si>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</si>
  <si>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</si>
  <si>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</si>
  <si>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</si>
  <si>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</si>
  <si>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</si>
  <si>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</si>
  <si>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</si>
  <si>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</si>
  <si>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</si>
  <si>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</si>
  <si>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</si>
  <si>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</si>
  <si>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</si>
  <si>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</si>
  <si>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</si>
  <si>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</si>
  <si>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</si>
  <si>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</si>
  <si>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</si>
  <si>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</si>
  <si>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</si>
  <si>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</si>
  <si>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</si>
  <si>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</si>
  <si>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</si>
  <si>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</si>
  <si>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</si>
  <si>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</si>
  <si>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</si>
  <si>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</si>
  <si>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</si>
  <si>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</si>
  <si>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</si>
  <si>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</si>
  <si>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</si>
  <si>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</si>
  <si>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</si>
  <si>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</si>
  <si>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</si>
  <si>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</si>
  <si>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</si>
  <si>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</si>
  <si>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</si>
  <si>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</si>
  <si>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</si>
  <si>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</si>
  <si>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</si>
  <si>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</si>
  <si>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</si>
  <si>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</si>
  <si>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</si>
  <si>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</si>
  <si>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</si>
  <si>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</si>
  <si>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</si>
  <si>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</si>
  <si>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</si>
  <si>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</si>
  <si>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</si>
  <si>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</si>
  <si>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</si>
  <si>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</si>
  <si>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</si>
  <si>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</si>
  <si>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</si>
  <si>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</si>
  <si>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</si>
  <si>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</si>
  <si>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</si>
  <si>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</si>
  <si>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</si>
  <si>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</si>
  <si>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</si>
  <si>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</si>
  <si>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</si>
  <si>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</si>
  <si>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</si>
  <si>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</si>
  <si>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</si>
  <si>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</si>
  <si>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</si>
  <si>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</si>
  <si>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</si>
  <si>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</si>
  <si>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</si>
  <si>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</si>
  <si>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</si>
  <si>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</si>
  <si>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</si>
  <si>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</si>
  <si>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</si>
  <si>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</si>
  <si>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</si>
  <si>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</si>
  <si>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</si>
  <si>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</si>
  <si>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</si>
  <si>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</si>
  <si>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</si>
  <si>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</si>
  <si>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</si>
  <si>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</si>
  <si>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</si>
  <si>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</si>
  <si>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</si>
  <si>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</si>
  <si>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</si>
  <si>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</si>
  <si>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</si>
  <si>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</si>
  <si>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</si>
  <si>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</si>
  <si>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</si>
  <si>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</si>
  <si>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</si>
  <si>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</si>
  <si>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</si>
  <si>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</si>
  <si>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</si>
  <si>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</si>
  <si>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</si>
  <si>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</si>
  <si>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</si>
  <si>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</si>
  <si>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</si>
  <si>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</si>
  <si>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</si>
  <si>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</si>
  <si>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</si>
  <si>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</si>
  <si>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</si>
  <si>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</si>
  <si>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</si>
  <si>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</si>
  <si>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</si>
  <si>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</si>
  <si>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</si>
  <si>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</si>
  <si>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</si>
  <si>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</si>
  <si>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</si>
  <si>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</si>
  <si>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</si>
  <si>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</si>
  <si>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</si>
  <si>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</si>
  <si>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</si>
  <si>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</si>
  <si>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</si>
  <si>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</si>
  <si>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</si>
  <si>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</si>
  <si>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</si>
  <si>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</si>
  <si>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</si>
  <si>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</si>
  <si>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</si>
  <si>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</si>
  <si>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</si>
  <si>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</si>
  <si>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</si>
  <si>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</si>
  <si>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</si>
  <si>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</si>
  <si>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</si>
  <si>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</si>
  <si>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</si>
  <si>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</si>
  <si>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</si>
  <si>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</si>
  <si>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</si>
  <si>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</si>
  <si>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</si>
  <si>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</si>
  <si>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</si>
  <si>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</si>
  <si>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</si>
  <si>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</si>
  <si>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</si>
  <si>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</si>
  <si>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</si>
  <si>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</si>
  <si>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</si>
  <si>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</si>
  <si>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</si>
  <si>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</si>
  <si>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</si>
  <si>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</si>
  <si>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</si>
  <si>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</si>
  <si>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</si>
  <si>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</si>
  <si>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</si>
  <si>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</si>
  <si>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</si>
  <si>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</si>
  <si>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</si>
  <si>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</si>
  <si>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</si>
  <si>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</si>
  <si>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</si>
  <si>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</si>
  <si>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</si>
  <si>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</si>
  <si>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</si>
  <si>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</si>
  <si>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</si>
  <si>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</si>
  <si>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</si>
  <si>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</si>
  <si>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</si>
  <si>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</si>
  <si>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</si>
  <si>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</si>
  <si>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</si>
  <si>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</si>
  <si>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</si>
  <si>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</si>
  <si>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</si>
  <si>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</si>
  <si>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</si>
  <si>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</si>
  <si>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</si>
  <si>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</si>
  <si>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</si>
  <si>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</si>
  <si>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</si>
  <si>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</si>
  <si>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</si>
  <si>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</si>
  <si>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</si>
  <si>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</si>
  <si>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</si>
  <si>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</si>
  <si>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</si>
  <si>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</si>
  <si>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</si>
  <si>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</si>
  <si>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</si>
  <si>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</si>
  <si>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</si>
  <si>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</si>
  <si>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</si>
  <si>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</si>
  <si>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</si>
  <si>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</si>
  <si>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</si>
  <si>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</si>
  <si>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</si>
  <si>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</si>
  <si>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</si>
  <si>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</si>
  <si>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</si>
  <si>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</si>
  <si>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</si>
  <si>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</si>
  <si>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</si>
  <si>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</si>
  <si>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</si>
  <si>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</si>
  <si>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</si>
  <si>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</si>
  <si>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</si>
  <si>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</si>
  <si>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</si>
  <si>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</si>
  <si>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</si>
  <si>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</si>
  <si>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</si>
  <si>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</si>
  <si>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</si>
  <si>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</si>
  <si>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</si>
  <si>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</si>
  <si>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</si>
  <si>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</si>
  <si>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</si>
  <si>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</si>
  <si>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</si>
  <si>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</si>
  <si>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</si>
  <si>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</si>
  <si>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</si>
  <si>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</si>
  <si>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</si>
  <si>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</si>
  <si>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</si>
  <si>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</si>
  <si>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</si>
  <si>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</si>
  <si>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</si>
  <si>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</si>
  <si>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</si>
  <si>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</si>
  <si>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</si>
  <si>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</si>
  <si>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</si>
  <si>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</si>
  <si>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</si>
  <si>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</si>
  <si>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</si>
  <si>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</si>
  <si>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</si>
  <si>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</si>
  <si>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</si>
  <si>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</si>
  <si>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</si>
  <si>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</si>
  <si>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</si>
  <si>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</si>
  <si>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</si>
  <si>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</si>
  <si>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</si>
  <si>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</si>
  <si>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</si>
  <si>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</si>
  <si>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</si>
  <si>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</si>
  <si>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</si>
  <si>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</si>
  <si>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</si>
  <si>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</si>
  <si>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</si>
  <si>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</si>
  <si>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</si>
  <si>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</si>
  <si>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</si>
  <si>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</si>
  <si>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</si>
  <si>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</si>
  <si>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</si>
  <si>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</si>
  <si>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</si>
  <si>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</si>
  <si>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</si>
  <si>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</si>
  <si>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</si>
  <si>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</si>
  <si>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</si>
  <si>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</si>
  <si>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</si>
  <si>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</si>
  <si>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</si>
  <si>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</si>
  <si>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</si>
  <si>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</si>
  <si>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</si>
  <si>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</si>
  <si>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</si>
  <si>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</si>
  <si>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</si>
  <si>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</si>
  <si>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</si>
  <si>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</si>
  <si>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</si>
  <si>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</si>
  <si>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</si>
  <si>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</si>
  <si>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</si>
  <si>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</si>
  <si>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</si>
  <si>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</si>
  <si>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</si>
  <si>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</si>
  <si>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</si>
  <si>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</si>
  <si>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</si>
  <si>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</si>
  <si>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</si>
  <si>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</si>
  <si>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</si>
  <si>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</si>
  <si>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</si>
  <si>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</si>
  <si>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</si>
  <si>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</si>
  <si>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</si>
  <si>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</si>
  <si>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</si>
  <si>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</si>
  <si>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</si>
  <si>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</si>
  <si>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</si>
  <si>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</si>
  <si>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</si>
  <si>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</si>
  <si>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</si>
  <si>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</si>
  <si>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</si>
  <si>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</si>
  <si>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</si>
  <si>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</si>
  <si>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</si>
  <si>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</si>
  <si>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</si>
  <si>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</si>
  <si>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</si>
  <si>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</si>
  <si>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</si>
  <si>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</si>
  <si>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</si>
  <si>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</si>
  <si>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</si>
  <si>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</si>
  <si>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</si>
  <si>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</si>
  <si>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</si>
  <si>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</si>
  <si>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</si>
  <si>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</si>
  <si>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</si>
  <si>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</si>
  <si>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</si>
  <si>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</si>
  <si>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</si>
  <si>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</si>
  <si>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</si>
  <si>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</si>
  <si>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</si>
  <si>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</si>
  <si>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</si>
  <si>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</si>
  <si>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</si>
  <si>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</si>
  <si>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</si>
  <si>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</si>
  <si>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</si>
  <si>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</si>
  <si>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</si>
  <si>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</si>
  <si>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</si>
  <si>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</si>
  <si>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</si>
  <si>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</si>
  <si>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</si>
  <si>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</si>
  <si>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</si>
  <si>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</si>
  <si>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</si>
  <si>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</si>
  <si>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</si>
  <si>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</si>
  <si>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</si>
  <si>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</si>
  <si>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</si>
  <si>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</si>
  <si>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</si>
  <si>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</si>
  <si>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</si>
  <si>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</si>
  <si>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</si>
  <si>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</si>
  <si>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</si>
  <si>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</si>
  <si>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</si>
  <si>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</si>
  <si>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</si>
  <si>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</si>
  <si>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</si>
  <si>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</si>
  <si>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</si>
  <si>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</si>
  <si>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</si>
  <si>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</si>
  <si>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</si>
  <si>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</si>
  <si>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</si>
  <si>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</si>
  <si>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</si>
  <si>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</si>
  <si>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</si>
  <si>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</si>
  <si>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</si>
  <si>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</si>
  <si>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</si>
  <si>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</si>
  <si>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</si>
  <si>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</si>
  <si>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</si>
  <si>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</si>
  <si>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</si>
  <si>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</si>
  <si>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</si>
  <si>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</si>
  <si>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</si>
  <si>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</si>
  <si>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</si>
  <si>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</si>
  <si>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</si>
  <si>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</si>
  <si>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</si>
  <si>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</si>
  <si>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</si>
  <si>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</si>
  <si>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</si>
  <si>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</si>
  <si>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</si>
  <si>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</si>
  <si>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</si>
  <si>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</si>
  <si>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</si>
  <si>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</si>
  <si>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</si>
  <si>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</si>
  <si>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</si>
  <si>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</si>
  <si>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</si>
  <si>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</si>
  <si>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</si>
  <si>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</si>
  <si>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</si>
  <si>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</si>
  <si>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</si>
  <si>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</si>
  <si>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</si>
  <si>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</si>
  <si>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</si>
  <si>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</si>
  <si>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</si>
  <si>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</si>
  <si>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</si>
  <si>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</si>
  <si>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</si>
  <si>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</si>
  <si>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</si>
  <si>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</si>
  <si>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</si>
  <si>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</si>
  <si>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</si>
  <si>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</si>
  <si>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</si>
  <si>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</si>
  <si>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</si>
  <si>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</si>
  <si>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</si>
  <si>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</si>
  <si>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</si>
  <si>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</si>
  <si>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</si>
  <si>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</si>
  <si>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</si>
  <si>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</si>
  <si>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</si>
  <si>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</si>
  <si>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</si>
  <si>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</si>
  <si>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</si>
  <si>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</si>
  <si>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</si>
  <si>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</si>
  <si>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</si>
  <si>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</si>
  <si>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</si>
  <si>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</si>
  <si>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</si>
  <si>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</si>
  <si>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</si>
  <si>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</si>
  <si>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</si>
  <si>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</si>
  <si>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</si>
  <si>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</si>
  <si>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</si>
  <si>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</si>
  <si>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</si>
  <si>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</si>
  <si>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</si>
  <si>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</si>
  <si>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</si>
  <si>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</si>
  <si>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</si>
  <si>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</si>
  <si>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</si>
  <si>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</si>
  <si>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</si>
  <si>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</si>
  <si>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</si>
  <si>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</si>
  <si>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</si>
  <si>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</si>
  <si>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</si>
  <si>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</si>
  <si>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</si>
  <si>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</si>
  <si>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</si>
  <si>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</si>
  <si>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</si>
  <si>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</si>
  <si>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</si>
  <si>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</si>
  <si>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</si>
  <si>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</si>
  <si>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</si>
  <si>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</si>
  <si>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</si>
  <si>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</si>
  <si>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</si>
  <si>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</si>
  <si>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</si>
  <si>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</si>
  <si>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</si>
  <si>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</si>
  <si>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</si>
  <si>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</si>
  <si>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</si>
  <si>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</si>
  <si>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</si>
  <si>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</si>
  <si>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</si>
  <si>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</si>
  <si>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</si>
  <si>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</si>
  <si>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</si>
  <si>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</si>
  <si>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</si>
  <si>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</si>
  <si>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</si>
  <si>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</si>
  <si>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</si>
  <si>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</si>
  <si>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</si>
  <si>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</si>
  <si>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</si>
  <si>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</si>
  <si>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</si>
  <si>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</si>
  <si>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</si>
  <si>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</si>
  <si>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</si>
  <si>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</si>
  <si>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</si>
  <si>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</si>
  <si>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</si>
  <si>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</si>
  <si>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</si>
  <si>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</si>
  <si>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</si>
  <si>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</si>
  <si>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</si>
  <si>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</si>
  <si>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</si>
  <si>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</si>
  <si>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</si>
  <si>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</si>
  <si>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</si>
  <si>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</si>
  <si>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</si>
  <si>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</si>
  <si>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</si>
  <si>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</si>
  <si>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</si>
  <si>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</si>
  <si>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</si>
  <si>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</si>
  <si>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</si>
  <si>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</si>
  <si>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</si>
  <si>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</si>
  <si>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</si>
  <si>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</si>
  <si>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</si>
  <si>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</si>
  <si>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</si>
  <si>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</si>
  <si>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</si>
  <si>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</si>
  <si>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</si>
  <si>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</si>
  <si>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</si>
  <si>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</si>
  <si>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</si>
  <si>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</si>
  <si>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</si>
  <si>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</si>
  <si>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</si>
  <si>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</si>
  <si>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</si>
  <si>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</si>
  <si>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</si>
  <si>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</si>
  <si>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</si>
  <si>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</si>
  <si>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</si>
  <si>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</si>
  <si>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</si>
  <si>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</si>
  <si>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</si>
  <si>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</si>
  <si>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</si>
  <si>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</si>
  <si>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</si>
  <si>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</si>
  <si>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</si>
  <si>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</si>
  <si>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</si>
  <si>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</si>
  <si>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</si>
  <si>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</si>
  <si>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</si>
  <si>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</si>
  <si>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</si>
  <si>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</si>
  <si>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</si>
  <si>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</si>
  <si>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</si>
  <si>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</si>
  <si>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</si>
  <si>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</si>
  <si>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</si>
  <si>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</si>
  <si>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</si>
  <si>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</si>
  <si>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</si>
  <si>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</si>
  <si>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</si>
  <si>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</si>
  <si>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</si>
  <si>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</si>
  <si>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</si>
  <si>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</si>
  <si>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</si>
  <si>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</si>
  <si>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</si>
  <si>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</si>
  <si>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</si>
  <si>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</si>
  <si>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</si>
  <si>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</si>
  <si>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</si>
  <si>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</si>
  <si>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</si>
  <si>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</si>
  <si>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</si>
  <si>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</si>
  <si>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</si>
  <si>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</si>
  <si>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</si>
  <si>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</si>
  <si>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</si>
  <si>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</si>
  <si>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</si>
  <si>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</si>
  <si>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</si>
  <si>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</si>
  <si>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</si>
  <si>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</si>
  <si>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</si>
  <si>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</si>
  <si>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</si>
  <si>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</si>
  <si>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</si>
  <si>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</si>
  <si>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</si>
  <si>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</si>
  <si>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</si>
  <si>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</si>
  <si>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</si>
  <si>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</si>
  <si>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</si>
  <si>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</si>
  <si>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</si>
  <si>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</si>
  <si>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</si>
  <si>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</si>
  <si>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</si>
  <si>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</si>
  <si>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</si>
  <si>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</si>
  <si>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</si>
  <si>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</si>
  <si>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</si>
  <si>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</si>
  <si>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</si>
  <si>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</si>
  <si>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</si>
  <si>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</si>
  <si>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</si>
  <si>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</si>
  <si>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</si>
  <si>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</si>
  <si>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</si>
  <si>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</si>
  <si>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</si>
  <si>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</si>
  <si>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</si>
  <si>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</si>
  <si>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</si>
  <si>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</si>
  <si>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</si>
  <si>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</si>
  <si>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</si>
  <si>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</si>
  <si>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</si>
  <si>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</si>
  <si>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</si>
  <si>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</si>
  <si>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</si>
  <si>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</si>
  <si>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</si>
  <si>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</si>
  <si>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</si>
  <si>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</si>
  <si>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</si>
  <si>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</si>
  <si>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</si>
  <si>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</si>
  <si>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</si>
  <si>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</si>
  <si>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</si>
  <si>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</si>
  <si>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</si>
  <si>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</si>
  <si>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</si>
  <si>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</si>
  <si>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</si>
  <si>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</si>
  <si>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</si>
  <si>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</si>
  <si>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</si>
  <si>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</si>
  <si>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</si>
  <si>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</si>
  <si>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</si>
  <si>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</si>
  <si>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</si>
  <si>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</si>
  <si>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</si>
  <si>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</si>
  <si>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</si>
  <si>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</si>
  <si>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</si>
  <si>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</si>
  <si>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</si>
  <si>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</si>
  <si>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</si>
  <si>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</si>
  <si>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</si>
  <si>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</si>
  <si>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</si>
  <si>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</si>
  <si>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</si>
  <si>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</si>
  <si>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</si>
  <si>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</si>
  <si>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</si>
  <si>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</si>
  <si>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</si>
  <si>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</si>
  <si>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</si>
  <si>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</si>
  <si>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</si>
  <si>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</si>
  <si>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</si>
  <si>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</si>
  <si>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</si>
  <si>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</si>
  <si>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</si>
  <si>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</si>
  <si>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</si>
  <si>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</si>
  <si>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</si>
  <si>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</si>
  <si>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</si>
  <si>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</si>
  <si>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</si>
  <si>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</si>
  <si>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</si>
  <si>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</si>
  <si>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</si>
  <si>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</si>
  <si>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</si>
  <si>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</si>
  <si>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</si>
  <si>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</si>
  <si>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</si>
  <si>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</si>
  <si>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</si>
  <si>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</si>
  <si>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</si>
  <si>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</si>
  <si>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</si>
  <si>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</si>
  <si>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</si>
  <si>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</si>
  <si>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</si>
  <si>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</si>
  <si>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</si>
  <si>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</si>
  <si>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</si>
  <si>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</si>
  <si>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</si>
  <si>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</si>
  <si>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</si>
  <si>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</si>
  <si>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</si>
  <si>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</si>
  <si>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</si>
  <si>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</si>
  <si>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</si>
  <si>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</si>
  <si>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</si>
  <si>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</si>
  <si>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</si>
  <si>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</si>
  <si>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</si>
  <si>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</si>
  <si>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</si>
  <si>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</si>
  <si>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</si>
  <si>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</si>
  <si>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</si>
  <si>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</si>
  <si>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</si>
  <si>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</si>
  <si>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</si>
  <si>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</si>
  <si>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</si>
  <si>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</si>
  <si>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</si>
  <si>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</si>
  <si>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</si>
  <si>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</si>
  <si>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</si>
  <si>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</si>
  <si>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</si>
  <si>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</si>
  <si>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</si>
  <si>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</si>
  <si>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</si>
  <si>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</si>
  <si>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</si>
  <si>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</si>
  <si>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</si>
  <si>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</si>
  <si>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</si>
  <si>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</si>
  <si>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</si>
  <si>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</si>
  <si>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</si>
  <si>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</si>
  <si>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</si>
  <si>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</si>
  <si>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</si>
  <si>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</si>
  <si>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</si>
  <si>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</si>
  <si>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</si>
  <si>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</si>
  <si>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</si>
  <si>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</si>
  <si>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</si>
  <si>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</si>
  <si>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</si>
  <si>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</si>
  <si>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</si>
  <si>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</si>
  <si>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</si>
  <si>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</si>
  <si>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</si>
  <si>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</si>
  <si>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</si>
  <si>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</si>
  <si>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</si>
  <si>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</si>
  <si>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</si>
  <si>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</si>
  <si>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</si>
  <si>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</si>
  <si>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</si>
  <si>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</si>
  <si>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</si>
  <si>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</si>
  <si>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</si>
  <si>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</si>
  <si>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</si>
  <si>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</si>
  <si>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</si>
  <si>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</si>
  <si>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</si>
  <si>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</si>
  <si>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</si>
  <si>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</si>
  <si>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</si>
  <si>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</si>
  <si>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</si>
  <si>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</si>
  <si>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</si>
  <si>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</si>
  <si>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</si>
  <si>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</si>
  <si>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</si>
  <si>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</si>
  <si>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</si>
  <si>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</si>
  <si>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</si>
  <si>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</si>
  <si>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</si>
  <si>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</si>
  <si>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</si>
  <si>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</si>
  <si>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</si>
  <si>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</si>
  <si>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</si>
  <si>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</si>
  <si>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</si>
  <si>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</si>
  <si>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</si>
  <si>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</si>
  <si>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</si>
  <si>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</si>
  <si>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</si>
  <si>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</si>
  <si>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</si>
  <si>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</si>
  <si>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</si>
  <si>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</si>
  <si>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</si>
  <si>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</si>
  <si>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</si>
  <si>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</si>
  <si>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</si>
  <si>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</si>
  <si>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</si>
  <si>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</si>
  <si>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</si>
  <si>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</si>
  <si>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</si>
  <si>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</si>
  <si>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</si>
  <si>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</si>
  <si>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</si>
  <si>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</si>
  <si>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</si>
  <si>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</si>
  <si>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</si>
  <si>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</si>
  <si>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</si>
  <si>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</si>
  <si>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</si>
  <si>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</si>
  <si>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</si>
  <si>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</si>
  <si>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</si>
  <si>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</si>
  <si>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</si>
  <si>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</si>
  <si>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</si>
  <si>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</si>
  <si>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</si>
  <si>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</si>
  <si>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</si>
  <si>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</si>
  <si>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</si>
  <si>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</si>
  <si>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</si>
  <si>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</si>
  <si>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</si>
  <si>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</si>
  <si>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</si>
  <si>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</si>
  <si>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</si>
  <si>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</si>
  <si>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</si>
  <si>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</si>
  <si>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</si>
  <si>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</si>
  <si>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</si>
  <si>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</si>
  <si>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</si>
  <si>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</si>
  <si>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</si>
  <si>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</si>
  <si>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</si>
  <si>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</si>
  <si>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</si>
  <si>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</si>
  <si>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</si>
  <si>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</si>
  <si>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</si>
  <si>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</si>
  <si>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</si>
  <si>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</si>
  <si>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</si>
  <si>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</si>
  <si>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</si>
  <si>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</si>
  <si>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</si>
  <si>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</si>
  <si>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</si>
  <si>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</si>
  <si>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</si>
  <si>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</si>
  <si>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</si>
  <si>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</si>
  <si>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</si>
  <si>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</si>
  <si>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</si>
  <si>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</si>
  <si>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</si>
  <si>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</si>
  <si>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</si>
  <si>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</si>
  <si>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</si>
  <si>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</si>
  <si>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</si>
  <si>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</si>
  <si>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</si>
  <si>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</si>
  <si>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</si>
  <si>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</si>
  <si>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</si>
  <si>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</si>
  <si>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</si>
  <si>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</si>
  <si>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</si>
  <si>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</si>
  <si>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</si>
  <si>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</si>
  <si>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</si>
  <si>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</si>
  <si>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</si>
  <si>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</si>
  <si>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</si>
  <si>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</si>
  <si>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</si>
  <si>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</si>
  <si>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</si>
  <si>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</si>
  <si>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</si>
  <si>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</si>
  <si>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</si>
  <si>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</si>
  <si>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</si>
  <si>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</si>
  <si>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</si>
  <si>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</si>
  <si>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</si>
  <si>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</si>
  <si>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</si>
  <si>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</si>
  <si>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</si>
  <si>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</si>
  <si>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</si>
  <si>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</si>
  <si>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</si>
  <si>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</si>
  <si>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</si>
  <si>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</si>
  <si>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</si>
  <si>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</si>
  <si>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</si>
  <si>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</si>
  <si>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</si>
  <si>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</si>
  <si>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</si>
  <si>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</si>
  <si>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</si>
  <si>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</si>
  <si>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</si>
  <si>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</si>
  <si>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</si>
  <si>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</si>
  <si>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</si>
  <si>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</si>
  <si>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</si>
  <si>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</si>
  <si>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</si>
  <si>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</si>
  <si>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</si>
  <si>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</si>
  <si>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</si>
  <si>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</si>
  <si>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</si>
  <si>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</si>
  <si>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</si>
  <si>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</si>
  <si>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</si>
  <si>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</si>
  <si>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</si>
  <si>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</si>
  <si>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</si>
  <si>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</si>
  <si>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</si>
  <si>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</si>
  <si>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</si>
  <si>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</si>
  <si>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</si>
  <si>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</si>
  <si>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</si>
  <si>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</si>
  <si>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</si>
  <si>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</si>
  <si>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</si>
  <si>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</si>
  <si>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</si>
  <si>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</si>
  <si>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</si>
  <si>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</si>
  <si>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</si>
  <si>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</si>
  <si>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</si>
  <si>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</si>
  <si>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</si>
  <si>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</si>
  <si>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</si>
  <si>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</si>
  <si>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</si>
  <si>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</si>
  <si>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</si>
  <si>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</si>
  <si>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</si>
  <si>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</si>
  <si>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</si>
  <si>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</si>
  <si>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</si>
  <si>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</si>
  <si>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</si>
  <si>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</si>
  <si>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</si>
  <si>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</si>
  <si>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</si>
  <si>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</si>
  <si>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</si>
  <si>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</si>
  <si>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</si>
  <si>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</si>
  <si>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</si>
  <si>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</si>
  <si>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</si>
  <si>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</si>
  <si>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</si>
  <si>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</si>
  <si>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</si>
  <si>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</si>
  <si>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</si>
  <si>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</si>
  <si>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</si>
  <si>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</si>
  <si>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</si>
  <si>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</si>
  <si>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</si>
  <si>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</si>
  <si>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</si>
  <si>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</si>
  <si>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</si>
  <si>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</si>
  <si>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</si>
  <si>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</si>
  <si>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</si>
  <si>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</si>
  <si>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</si>
  <si>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</si>
  <si>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</si>
  <si>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</si>
  <si>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</si>
  <si>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</si>
  <si>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</si>
  <si>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</si>
  <si>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</si>
  <si>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</si>
  <si>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</si>
  <si>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</si>
  <si>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</si>
  <si>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</si>
  <si>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</si>
  <si>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</si>
  <si>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</si>
  <si>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</si>
  <si>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</si>
  <si>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</si>
  <si>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</si>
  <si>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</si>
  <si>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</si>
  <si>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</si>
  <si>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</si>
  <si>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</si>
  <si>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</si>
  <si>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</si>
  <si>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</si>
  <si>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</si>
  <si>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</si>
  <si>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</si>
  <si>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</si>
  <si>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</si>
  <si>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</si>
  <si>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</si>
  <si>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</si>
  <si>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</si>
  <si>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</si>
  <si>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</si>
  <si>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</si>
  <si>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</si>
  <si>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</si>
  <si>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</si>
  <si>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</si>
  <si>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</si>
  <si>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</si>
  <si>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</si>
  <si>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</si>
  <si>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</si>
  <si>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</si>
  <si>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</si>
  <si>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</si>
  <si>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</si>
  <si>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</si>
  <si>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</si>
  <si>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</si>
  <si>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</si>
  <si>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</si>
  <si>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</si>
  <si>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</si>
  <si>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</si>
  <si>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</si>
  <si>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</si>
  <si>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</si>
  <si>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</si>
  <si>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</si>
  <si>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</si>
  <si>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</si>
  <si>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</si>
  <si>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</si>
  <si>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</si>
  <si>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</si>
  <si>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</si>
  <si>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</si>
  <si>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</si>
  <si>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</si>
  <si>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</si>
  <si>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</si>
  <si>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</si>
  <si>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</si>
  <si>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</si>
  <si>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</si>
  <si>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</si>
  <si>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</si>
  <si>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</si>
  <si>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</si>
  <si>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</si>
  <si>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</si>
  <si>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</si>
  <si>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</si>
  <si>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</si>
  <si>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</si>
  <si>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</si>
  <si>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</si>
  <si>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</si>
  <si>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</si>
  <si>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</si>
  <si>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</si>
  <si>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</si>
  <si>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</si>
  <si>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</si>
  <si>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</si>
  <si>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</si>
  <si>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</si>
  <si>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</si>
  <si>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</si>
  <si>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</si>
  <si>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</si>
  <si>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</si>
  <si>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</si>
  <si>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</si>
  <si>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</si>
  <si>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</si>
  <si>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</si>
  <si>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</si>
  <si>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</si>
  <si>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</si>
  <si>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</si>
  <si>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</si>
  <si>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</si>
  <si>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</si>
  <si>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</si>
  <si>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</si>
  <si>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</si>
  <si>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</si>
  <si>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</si>
  <si>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</si>
  <si>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</si>
  <si>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</si>
  <si>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</si>
  <si>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</si>
  <si>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</si>
  <si>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</si>
  <si>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</si>
  <si>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</si>
  <si>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</si>
  <si>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</si>
  <si>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</si>
  <si>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</si>
  <si>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</si>
  <si>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</si>
  <si>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</si>
  <si>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</si>
  <si>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</si>
  <si>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</si>
  <si>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</si>
  <si>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</si>
  <si>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</si>
  <si>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</si>
  <si>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</si>
  <si>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</si>
  <si>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</si>
  <si>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</si>
  <si>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</si>
  <si>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</si>
  <si>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</si>
  <si>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</si>
  <si>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</si>
  <si>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</si>
  <si>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</si>
  <si>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</si>
  <si>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</si>
  <si>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</si>
  <si>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</si>
  <si>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</si>
  <si>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</si>
  <si>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</si>
  <si>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</si>
  <si>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</si>
  <si>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</si>
  <si>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</si>
  <si>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</si>
  <si>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</si>
  <si>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</si>
  <si>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</si>
  <si>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</si>
  <si>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</si>
  <si>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</si>
  <si>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</si>
  <si>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</si>
  <si>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</si>
  <si>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</si>
  <si>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</si>
  <si>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</si>
  <si>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</si>
  <si>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</si>
  <si>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</si>
  <si>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</si>
  <si>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</si>
  <si>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</si>
  <si>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</si>
  <si>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</si>
  <si>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</si>
  <si>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</si>
  <si>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</si>
  <si>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</si>
  <si>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</si>
  <si>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</si>
  <si>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</si>
  <si>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</si>
  <si>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</si>
  <si>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</si>
  <si>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</si>
  <si>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</si>
  <si>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</si>
  <si>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</si>
  <si>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</si>
  <si>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</si>
  <si>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</si>
  <si>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</si>
  <si>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</si>
  <si>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</si>
  <si>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</si>
  <si>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</si>
  <si>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</si>
  <si>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</si>
  <si>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</si>
  <si>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</si>
  <si>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</si>
  <si>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</si>
  <si>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</si>
  <si>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</si>
  <si>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</si>
  <si>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</si>
  <si>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</si>
  <si>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</si>
  <si>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</si>
  <si>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</si>
  <si>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</si>
  <si>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</si>
  <si>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</si>
  <si>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</si>
  <si>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</si>
  <si>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</si>
  <si>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</si>
  <si>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</si>
  <si>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</si>
  <si>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</si>
  <si>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</si>
  <si>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</si>
  <si>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</si>
  <si>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</si>
  <si>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</si>
  <si>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</si>
  <si>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</si>
  <si>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</si>
  <si>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</si>
  <si>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</si>
  <si>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</si>
  <si>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</si>
  <si>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</si>
  <si>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</si>
  <si>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</si>
  <si>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V1-S1-90760-40L05-6606030</t>
  </si>
  <si>
    <t>Светодиодный светильник VARTON уличный Levante M Yard 60 Вт кронштейн 60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</si>
  <si>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</si>
  <si>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</si>
  <si>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</si>
  <si>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</si>
  <si>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</si>
  <si>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</si>
  <si>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</si>
  <si>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</si>
  <si>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</si>
  <si>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</si>
  <si>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</si>
  <si>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</si>
  <si>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</si>
  <si>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</si>
  <si>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</si>
  <si>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</si>
  <si>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</si>
  <si>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</si>
  <si>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</si>
  <si>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</si>
  <si>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</si>
  <si>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</si>
  <si>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</si>
  <si>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</si>
  <si>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</si>
  <si>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</si>
  <si>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</si>
  <si>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</si>
  <si>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</si>
  <si>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</si>
  <si>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</si>
  <si>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</si>
  <si>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</si>
  <si>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</si>
  <si>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</si>
  <si>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</si>
  <si>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</si>
  <si>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</si>
  <si>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</si>
  <si>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</si>
  <si>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</si>
  <si>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</si>
  <si>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</si>
  <si>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</si>
  <si>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</si>
  <si>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</si>
  <si>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</si>
  <si>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</si>
  <si>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</si>
  <si>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</si>
  <si>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</si>
  <si>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</si>
  <si>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</si>
  <si>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</si>
  <si>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</si>
  <si>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</si>
  <si>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</si>
  <si>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</si>
  <si>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</si>
  <si>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</si>
  <si>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</si>
  <si>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</si>
  <si>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</si>
  <si>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</si>
  <si>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</si>
  <si>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</si>
  <si>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</si>
  <si>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</si>
  <si>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</si>
  <si>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</si>
  <si>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</si>
  <si>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</si>
  <si>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</si>
  <si>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</si>
  <si>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</si>
  <si>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</si>
  <si>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</si>
  <si>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</si>
  <si>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</si>
  <si>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</si>
  <si>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</si>
  <si>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</si>
  <si>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</si>
  <si>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</si>
  <si>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</si>
  <si>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</si>
  <si>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V1-S1-90648-40L05-6606050</t>
  </si>
  <si>
    <t>Светодиодный светильник VARTON уличный Levante Yard 60 Вт кронштейн 48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</si>
  <si>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</si>
  <si>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</si>
  <si>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</si>
  <si>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</si>
  <si>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</si>
  <si>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</si>
  <si>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</si>
  <si>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</si>
  <si>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</si>
  <si>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</si>
  <si>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</si>
  <si>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</si>
  <si>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</si>
  <si>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</si>
  <si>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</si>
  <si>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</si>
  <si>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</si>
  <si>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</si>
  <si>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</si>
  <si>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</si>
  <si>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</si>
  <si>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</si>
  <si>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</si>
  <si>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</si>
  <si>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</si>
  <si>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</si>
  <si>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</si>
  <si>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</si>
  <si>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</si>
  <si>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</si>
  <si>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</si>
  <si>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</si>
  <si>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</si>
  <si>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</si>
  <si>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</si>
  <si>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</si>
  <si>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</si>
  <si>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</si>
  <si>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</si>
  <si>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</si>
  <si>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</si>
  <si>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</si>
  <si>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</si>
  <si>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</si>
  <si>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</si>
  <si>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</si>
  <si>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</si>
  <si>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</si>
  <si>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</si>
  <si>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</si>
  <si>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</si>
  <si>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</si>
  <si>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</si>
  <si>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</si>
  <si>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</si>
  <si>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</si>
  <si>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</si>
  <si>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</si>
  <si>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</si>
  <si>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</si>
  <si>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</si>
  <si>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</si>
  <si>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</si>
  <si>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</si>
  <si>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</si>
  <si>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</si>
  <si>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</si>
  <si>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</si>
  <si>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</si>
  <si>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</si>
  <si>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</si>
  <si>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</si>
  <si>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</si>
  <si>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</si>
  <si>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</si>
  <si>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</si>
  <si>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</si>
  <si>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</si>
  <si>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</si>
  <si>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</si>
  <si>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</si>
  <si>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</si>
  <si>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</si>
  <si>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</si>
  <si>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</si>
  <si>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</si>
  <si>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</si>
  <si>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</si>
  <si>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</si>
  <si>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</si>
  <si>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</si>
  <si>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</si>
  <si>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</si>
  <si>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</si>
  <si>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</si>
  <si>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</si>
  <si>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</si>
  <si>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</si>
  <si>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</si>
  <si>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</si>
  <si>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</si>
  <si>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</si>
  <si>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</si>
  <si>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</si>
  <si>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</si>
  <si>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</si>
  <si>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</si>
  <si>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</si>
  <si>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</si>
  <si>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</si>
  <si>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</si>
  <si>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</si>
  <si>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</si>
  <si>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</si>
  <si>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</si>
  <si>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</si>
  <si>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</si>
  <si>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</si>
  <si>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</si>
  <si>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</si>
  <si>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</si>
  <si>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</si>
  <si>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</si>
  <si>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</si>
  <si>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</si>
  <si>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</si>
  <si>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</si>
  <si>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</si>
  <si>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</si>
  <si>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</si>
  <si>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</si>
  <si>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</si>
  <si>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</si>
  <si>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</si>
  <si>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</si>
  <si>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</si>
  <si>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</si>
  <si>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</si>
  <si>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</si>
  <si>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</si>
  <si>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</si>
  <si>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</si>
  <si>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</si>
  <si>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</si>
  <si>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</si>
  <si>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</si>
  <si>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</si>
  <si>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</si>
  <si>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</si>
  <si>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</si>
  <si>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</si>
  <si>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</si>
  <si>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</si>
  <si>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</si>
  <si>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</si>
  <si>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</si>
  <si>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</si>
  <si>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</si>
  <si>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</si>
  <si>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</si>
  <si>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</si>
  <si>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</si>
  <si>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</si>
  <si>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</si>
  <si>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</si>
  <si>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</si>
  <si>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</si>
  <si>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</si>
  <si>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</si>
  <si>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</si>
  <si>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</si>
  <si>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</si>
  <si>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</si>
  <si>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</si>
  <si>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</si>
  <si>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</si>
  <si>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</si>
  <si>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</si>
  <si>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</si>
  <si>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</si>
  <si>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</si>
  <si>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</si>
  <si>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</si>
  <si>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</si>
  <si>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</si>
  <si>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</si>
  <si>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</si>
  <si>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</si>
  <si>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</si>
  <si>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</si>
  <si>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</si>
  <si>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</si>
  <si>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</si>
  <si>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</si>
  <si>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</si>
  <si>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</si>
  <si>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</si>
  <si>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</si>
  <si>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</si>
  <si>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</si>
  <si>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</si>
  <si>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</si>
  <si>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</si>
  <si>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</si>
  <si>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</si>
  <si>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</si>
  <si>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</si>
  <si>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</si>
  <si>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</si>
  <si>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</si>
  <si>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</si>
  <si>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</si>
  <si>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</si>
  <si>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</si>
  <si>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</si>
  <si>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</si>
  <si>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</si>
  <si>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</si>
  <si>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</si>
  <si>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</si>
  <si>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</si>
  <si>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</si>
  <si>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</si>
  <si>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</si>
  <si>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</si>
  <si>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</si>
  <si>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</si>
  <si>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</si>
  <si>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</si>
  <si>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</si>
  <si>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</si>
  <si>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</si>
  <si>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</si>
  <si>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</si>
  <si>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</si>
  <si>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</si>
  <si>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</si>
  <si>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</si>
  <si>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</si>
  <si>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</si>
  <si>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</si>
  <si>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</si>
  <si>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</si>
  <si>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</si>
  <si>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</si>
  <si>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</si>
  <si>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</si>
  <si>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</si>
  <si>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</si>
  <si>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</si>
  <si>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</si>
  <si>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</si>
  <si>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</si>
  <si>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</si>
  <si>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</si>
  <si>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</si>
  <si>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</si>
  <si>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</si>
  <si>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</si>
  <si>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</si>
  <si>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</si>
  <si>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</si>
  <si>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</si>
  <si>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</si>
  <si>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</si>
  <si>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</si>
  <si>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</si>
  <si>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</si>
  <si>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</si>
  <si>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</si>
  <si>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</si>
  <si>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</si>
  <si>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</si>
  <si>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</si>
  <si>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</si>
  <si>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</si>
  <si>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</si>
  <si>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</si>
  <si>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</si>
  <si>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</si>
  <si>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</si>
  <si>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</si>
  <si>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</si>
  <si>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</si>
  <si>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</si>
  <si>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</si>
  <si>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</si>
  <si>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</si>
  <si>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</si>
  <si>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</si>
  <si>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</si>
  <si>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</si>
  <si>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</si>
  <si>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</si>
  <si>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</si>
  <si>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</si>
  <si>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</si>
  <si>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</si>
  <si>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</si>
  <si>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</si>
  <si>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</si>
  <si>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</si>
  <si>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</si>
  <si>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</si>
  <si>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</si>
  <si>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</si>
  <si>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</si>
  <si>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</si>
  <si>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</si>
  <si>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</si>
  <si>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</si>
  <si>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</si>
  <si>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</si>
  <si>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</si>
  <si>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</si>
  <si>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</si>
  <si>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</si>
  <si>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</si>
  <si>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</si>
  <si>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</si>
  <si>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</si>
  <si>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</si>
  <si>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</si>
  <si>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</si>
  <si>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</si>
  <si>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</si>
  <si>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</si>
  <si>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</si>
  <si>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</si>
  <si>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</si>
  <si>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</si>
  <si>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</si>
  <si>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</si>
  <si>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</si>
  <si>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</si>
  <si>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</si>
  <si>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</si>
  <si>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</si>
  <si>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</si>
  <si>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</si>
  <si>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</si>
  <si>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</si>
  <si>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</si>
  <si>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</si>
  <si>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</si>
  <si>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</si>
  <si>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</si>
  <si>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</si>
  <si>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</si>
  <si>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</si>
  <si>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</si>
  <si>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</si>
  <si>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</si>
  <si>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</si>
  <si>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</si>
  <si>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</si>
  <si>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</si>
  <si>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</si>
  <si>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</si>
  <si>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</si>
  <si>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</si>
  <si>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</si>
  <si>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</si>
  <si>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</si>
  <si>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</si>
  <si>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</si>
  <si>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</si>
  <si>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</si>
  <si>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</si>
  <si>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</si>
  <si>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</si>
  <si>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</si>
  <si>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</si>
  <si>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</si>
  <si>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</si>
  <si>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</si>
  <si>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</si>
  <si>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</si>
  <si>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</si>
  <si>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</si>
  <si>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</si>
  <si>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</si>
  <si>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</si>
  <si>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</si>
  <si>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</si>
  <si>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</si>
  <si>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</si>
  <si>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</si>
  <si>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</si>
  <si>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</si>
  <si>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</si>
  <si>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</si>
  <si>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</si>
  <si>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</si>
  <si>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</si>
  <si>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</si>
  <si>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</si>
  <si>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</si>
  <si>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</si>
  <si>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</si>
  <si>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</si>
  <si>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</si>
  <si>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</si>
  <si>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</si>
  <si>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</si>
  <si>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</si>
  <si>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</si>
  <si>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</si>
  <si>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</si>
  <si>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</si>
  <si>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</si>
  <si>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</si>
  <si>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</si>
  <si>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</si>
  <si>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</si>
  <si>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</si>
  <si>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</si>
  <si>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</si>
  <si>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</si>
  <si>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</si>
  <si>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</si>
  <si>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</si>
  <si>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</si>
  <si>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</si>
  <si>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</si>
  <si>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</si>
  <si>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</si>
  <si>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</si>
  <si>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</si>
  <si>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</si>
  <si>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</si>
  <si>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</si>
  <si>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</si>
  <si>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</si>
  <si>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</si>
  <si>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</si>
  <si>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</si>
  <si>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</si>
  <si>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</si>
  <si>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</si>
  <si>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</si>
  <si>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</si>
  <si>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</si>
  <si>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</si>
  <si>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</si>
  <si>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</si>
  <si>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</si>
  <si>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</si>
  <si>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</si>
  <si>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</si>
  <si>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</si>
  <si>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</si>
  <si>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</si>
  <si>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</si>
  <si>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</si>
  <si>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</si>
  <si>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</si>
  <si>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</si>
  <si>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</si>
  <si>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</si>
  <si>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</si>
  <si>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</si>
  <si>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</si>
  <si>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</si>
  <si>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</si>
  <si>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</si>
  <si>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</si>
  <si>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</si>
  <si>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</si>
  <si>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</si>
  <si>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</si>
  <si>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</si>
  <si>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</si>
  <si>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</si>
  <si>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</si>
  <si>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</si>
  <si>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</si>
  <si>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</si>
  <si>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</si>
  <si>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</si>
  <si>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</si>
  <si>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</si>
  <si>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</si>
  <si>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</si>
  <si>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</si>
  <si>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</si>
  <si>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</si>
  <si>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</si>
  <si>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</si>
  <si>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</si>
  <si>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</si>
  <si>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</si>
  <si>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</si>
  <si>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</si>
  <si>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</si>
  <si>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</si>
  <si>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</si>
  <si>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</si>
  <si>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</si>
  <si>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</si>
  <si>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</si>
  <si>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</si>
  <si>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</si>
  <si>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</si>
  <si>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</si>
  <si>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</si>
  <si>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</si>
  <si>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</si>
  <si>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</si>
  <si>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</si>
  <si>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</si>
  <si>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</si>
  <si>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</si>
  <si>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</si>
  <si>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</si>
  <si>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</si>
  <si>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</si>
  <si>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</si>
  <si>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</si>
  <si>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</si>
  <si>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</si>
  <si>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</si>
  <si>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</si>
  <si>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</si>
  <si>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</si>
  <si>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</si>
  <si>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</si>
  <si>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</si>
  <si>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</si>
  <si>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</si>
  <si>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</si>
  <si>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</si>
  <si>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</si>
  <si>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</si>
  <si>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</si>
  <si>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</si>
  <si>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</si>
  <si>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</si>
  <si>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</si>
  <si>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</si>
  <si>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</si>
  <si>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</si>
  <si>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</si>
  <si>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</si>
  <si>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</si>
  <si>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</si>
  <si>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</si>
  <si>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</si>
  <si>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</si>
  <si>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</si>
  <si>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</si>
  <si>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</si>
  <si>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</si>
  <si>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</si>
  <si>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</si>
  <si>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</si>
  <si>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</si>
  <si>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</si>
  <si>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</si>
  <si>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</si>
  <si>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</si>
  <si>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</si>
  <si>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</si>
  <si>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</si>
  <si>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</si>
  <si>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</si>
  <si>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</si>
  <si>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</si>
  <si>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</si>
  <si>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</si>
  <si>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</si>
  <si>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</si>
  <si>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</si>
  <si>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</si>
  <si>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</si>
  <si>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</si>
  <si>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</si>
  <si>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</si>
  <si>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</si>
  <si>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</si>
  <si>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</si>
  <si>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</si>
  <si>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</si>
  <si>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</si>
  <si>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</si>
  <si>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</si>
  <si>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</si>
  <si>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</si>
  <si>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</si>
  <si>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</si>
  <si>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</si>
  <si>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</si>
  <si>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</si>
  <si>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</si>
  <si>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</si>
  <si>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</si>
  <si>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</si>
  <si>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</si>
  <si>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</si>
  <si>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</si>
  <si>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</si>
  <si>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</si>
  <si>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</si>
  <si>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</si>
  <si>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</si>
  <si>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</si>
  <si>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</si>
  <si>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</si>
  <si>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</si>
  <si>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</si>
  <si>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</si>
  <si>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</si>
  <si>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</si>
  <si>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</si>
  <si>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</si>
  <si>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</si>
  <si>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</si>
  <si>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</si>
  <si>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</si>
  <si>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</si>
  <si>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</si>
  <si>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</si>
  <si>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</si>
  <si>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</si>
  <si>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</si>
  <si>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</si>
  <si>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</si>
  <si>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</si>
  <si>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</si>
  <si>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</si>
  <si>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</si>
  <si>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</si>
  <si>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</si>
  <si>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</si>
  <si>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</si>
  <si>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</si>
  <si>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</si>
  <si>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</si>
  <si>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</si>
  <si>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</si>
  <si>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</si>
  <si>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</si>
  <si>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</si>
  <si>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</si>
  <si>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</si>
  <si>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</si>
  <si>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</si>
  <si>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</si>
  <si>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</si>
  <si>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</si>
  <si>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</si>
  <si>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</si>
  <si>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</si>
  <si>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</si>
  <si>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</si>
  <si>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</si>
  <si>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</si>
  <si>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</si>
  <si>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</si>
  <si>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</si>
  <si>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</si>
  <si>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</si>
  <si>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</si>
  <si>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</si>
  <si>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</si>
  <si>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</si>
  <si>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</si>
  <si>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</si>
  <si>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</si>
  <si>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</si>
  <si>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</si>
  <si>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</si>
  <si>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</si>
  <si>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</si>
  <si>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</si>
  <si>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</si>
  <si>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</si>
  <si>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</si>
  <si>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</si>
  <si>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</si>
  <si>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</si>
  <si>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</si>
  <si>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</si>
  <si>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</si>
  <si>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</si>
  <si>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</si>
  <si>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</si>
  <si>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</si>
  <si>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</si>
  <si>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</si>
  <si>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</si>
  <si>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</si>
  <si>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</si>
  <si>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</si>
  <si>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</si>
  <si>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</si>
  <si>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</si>
  <si>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</si>
  <si>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</si>
  <si>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</si>
  <si>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</si>
  <si>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</si>
  <si>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</si>
  <si>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</si>
  <si>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</si>
  <si>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</si>
  <si>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</si>
  <si>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</si>
  <si>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</si>
  <si>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</si>
  <si>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</si>
  <si>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</si>
  <si>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</si>
  <si>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</si>
  <si>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</si>
  <si>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</si>
  <si>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</si>
  <si>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</si>
  <si>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</si>
  <si>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</si>
  <si>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</si>
  <si>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</si>
  <si>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</si>
  <si>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</si>
  <si>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</si>
  <si>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</si>
  <si>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</si>
  <si>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</si>
  <si>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</si>
  <si>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</si>
  <si>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</si>
  <si>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</si>
  <si>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</si>
  <si>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</si>
  <si>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</si>
  <si>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</si>
  <si>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</si>
  <si>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</si>
  <si>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</si>
  <si>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</si>
  <si>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</si>
  <si>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</si>
  <si>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</si>
  <si>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</si>
  <si>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</si>
  <si>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</si>
  <si>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</si>
  <si>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</si>
  <si>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</si>
  <si>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</si>
  <si>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</si>
  <si>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</si>
  <si>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</si>
  <si>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</si>
  <si>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</si>
  <si>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</si>
  <si>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</si>
  <si>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</si>
  <si>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</si>
  <si>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</si>
  <si>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</si>
  <si>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</si>
  <si>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</si>
  <si>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</si>
  <si>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</si>
  <si>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</si>
  <si>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</si>
  <si>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</si>
  <si>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</si>
  <si>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</si>
  <si>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</si>
  <si>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</si>
  <si>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</si>
  <si>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</si>
  <si>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</si>
  <si>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</si>
  <si>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</si>
  <si>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</si>
  <si>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</si>
  <si>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</si>
  <si>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</si>
  <si>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</si>
  <si>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</si>
  <si>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</si>
  <si>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</si>
  <si>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</si>
  <si>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</si>
  <si>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</si>
  <si>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</si>
  <si>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</si>
  <si>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</si>
  <si>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</si>
  <si>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</si>
  <si>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</si>
  <si>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</si>
  <si>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</si>
  <si>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</si>
  <si>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</si>
  <si>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</si>
  <si>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</si>
  <si>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</si>
  <si>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</si>
  <si>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</si>
  <si>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</si>
  <si>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</si>
  <si>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</si>
  <si>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</si>
  <si>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</si>
  <si>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</si>
  <si>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</si>
  <si>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</si>
  <si>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</si>
  <si>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</si>
  <si>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</si>
  <si>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</si>
  <si>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</si>
  <si>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</si>
  <si>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</si>
  <si>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</si>
  <si>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</si>
  <si>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</si>
  <si>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</si>
  <si>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</si>
  <si>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</si>
  <si>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</si>
  <si>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</si>
  <si>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</si>
  <si>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</si>
  <si>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</si>
  <si>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</si>
  <si>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</si>
  <si>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</si>
  <si>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</si>
  <si>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</si>
  <si>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</si>
  <si>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</si>
  <si>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</si>
  <si>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</si>
  <si>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</si>
  <si>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</si>
  <si>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</si>
  <si>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</si>
  <si>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</si>
  <si>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</si>
  <si>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</si>
  <si>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</si>
  <si>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</si>
  <si>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</si>
  <si>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</si>
  <si>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</si>
  <si>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</si>
  <si>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</si>
  <si>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</si>
  <si>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</si>
  <si>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</si>
  <si>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</si>
  <si>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</si>
  <si>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</si>
  <si>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</si>
  <si>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</si>
  <si>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</si>
  <si>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</si>
  <si>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</si>
  <si>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</si>
  <si>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</si>
  <si>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</si>
  <si>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</si>
  <si>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</si>
  <si>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</si>
  <si>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</si>
  <si>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</si>
  <si>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</si>
  <si>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</si>
  <si>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</si>
  <si>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</si>
  <si>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</si>
  <si>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</si>
  <si>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</si>
  <si>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</si>
  <si>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</si>
  <si>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</si>
  <si>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</si>
  <si>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</si>
  <si>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</si>
  <si>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</si>
  <si>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</si>
  <si>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</si>
  <si>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</si>
  <si>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</si>
  <si>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</si>
  <si>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</si>
  <si>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</si>
  <si>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</si>
  <si>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</si>
  <si>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</si>
  <si>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</si>
  <si>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</si>
  <si>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</si>
  <si>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</si>
  <si>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</si>
  <si>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</si>
  <si>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</si>
  <si>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</si>
  <si>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</si>
  <si>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</si>
  <si>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</si>
  <si>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</si>
  <si>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</si>
  <si>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</si>
  <si>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</si>
  <si>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</si>
  <si>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</si>
  <si>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</si>
  <si>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</si>
  <si>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</si>
  <si>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</si>
  <si>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</si>
  <si>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</si>
  <si>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</si>
  <si>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</si>
  <si>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</si>
  <si>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</si>
  <si>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</si>
  <si>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</si>
  <si>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</si>
  <si>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</si>
  <si>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</si>
  <si>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</si>
  <si>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</si>
  <si>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</si>
  <si>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</si>
  <si>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</si>
  <si>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</si>
  <si>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</si>
  <si>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</si>
  <si>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</si>
  <si>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</si>
  <si>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</si>
  <si>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</si>
  <si>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</si>
  <si>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</si>
  <si>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</si>
  <si>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</si>
  <si>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</si>
  <si>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</si>
  <si>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</si>
  <si>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</si>
  <si>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</si>
  <si>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</si>
  <si>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</si>
  <si>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</si>
  <si>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</si>
  <si>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</si>
  <si>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</si>
  <si>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</si>
  <si>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</si>
  <si>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</si>
  <si>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</si>
  <si>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</si>
  <si>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</si>
  <si>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</si>
  <si>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</si>
  <si>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</si>
  <si>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</si>
  <si>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</si>
  <si>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</si>
  <si>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</si>
  <si>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</si>
  <si>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</si>
  <si>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</si>
  <si>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</si>
  <si>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</si>
  <si>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</si>
  <si>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</si>
  <si>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</si>
  <si>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</si>
  <si>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</si>
  <si>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</si>
  <si>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</si>
  <si>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</si>
  <si>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</si>
  <si>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</si>
  <si>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</si>
  <si>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</si>
  <si>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</si>
  <si>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</si>
  <si>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</si>
  <si>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</si>
  <si>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</si>
  <si>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</si>
  <si>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</si>
  <si>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</si>
  <si>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</si>
  <si>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</si>
  <si>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</si>
  <si>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</si>
  <si>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</si>
  <si>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</si>
  <si>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</si>
  <si>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</si>
  <si>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</si>
  <si>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</si>
  <si>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</si>
  <si>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</si>
  <si>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</si>
  <si>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</si>
  <si>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</si>
  <si>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</si>
  <si>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</si>
  <si>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</si>
  <si>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</si>
  <si>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</si>
  <si>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</si>
  <si>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</si>
  <si>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</si>
  <si>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</si>
  <si>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</si>
  <si>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</si>
  <si>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</si>
  <si>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</si>
  <si>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</si>
  <si>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</si>
  <si>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</si>
  <si>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</si>
  <si>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</si>
  <si>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</si>
  <si>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</si>
  <si>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</si>
  <si>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</si>
  <si>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</si>
  <si>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</si>
  <si>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</si>
  <si>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</si>
  <si>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</si>
  <si>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</si>
  <si>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</si>
  <si>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</si>
  <si>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</si>
  <si>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</si>
  <si>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</si>
  <si>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</si>
  <si>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</si>
  <si>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</si>
  <si>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</si>
  <si>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</si>
  <si>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</si>
  <si>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</si>
  <si>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</si>
  <si>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</si>
  <si>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</si>
  <si>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</si>
  <si>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</si>
  <si>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</si>
  <si>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</si>
  <si>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</si>
  <si>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</si>
  <si>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</si>
  <si>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</si>
  <si>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</si>
  <si>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</si>
  <si>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</si>
  <si>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</si>
  <si>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</si>
  <si>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</si>
  <si>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</si>
  <si>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</si>
  <si>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</si>
  <si>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</si>
  <si>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</si>
  <si>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</si>
  <si>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</si>
  <si>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</si>
  <si>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</si>
  <si>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</si>
  <si>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</si>
  <si>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</si>
  <si>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</si>
  <si>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</si>
  <si>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</si>
  <si>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</si>
  <si>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</si>
  <si>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</si>
  <si>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</si>
  <si>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</si>
  <si>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</si>
  <si>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</si>
  <si>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</si>
  <si>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</si>
  <si>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</si>
  <si>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</si>
  <si>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</si>
  <si>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</si>
  <si>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</si>
  <si>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</si>
  <si>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</si>
  <si>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</si>
  <si>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</si>
  <si>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</si>
  <si>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</si>
  <si>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</si>
  <si>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</si>
  <si>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</si>
  <si>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</si>
  <si>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</si>
  <si>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</si>
  <si>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</si>
  <si>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</si>
  <si>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</si>
  <si>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</si>
  <si>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</si>
  <si>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</si>
  <si>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</si>
  <si>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</si>
  <si>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</si>
  <si>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</si>
  <si>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</si>
  <si>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</si>
  <si>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</si>
  <si>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</si>
  <si>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</si>
  <si>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</si>
  <si>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</si>
  <si>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</si>
  <si>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</si>
  <si>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</si>
  <si>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</si>
  <si>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</si>
  <si>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</si>
  <si>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</si>
  <si>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</si>
  <si>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</si>
  <si>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</si>
  <si>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</si>
  <si>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</si>
  <si>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</si>
  <si>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</si>
  <si>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</si>
  <si>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</si>
  <si>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</si>
  <si>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</si>
  <si>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</si>
  <si>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</si>
  <si>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</si>
  <si>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</si>
  <si>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</si>
  <si>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</si>
  <si>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</si>
  <si>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</si>
  <si>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</si>
  <si>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</si>
  <si>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</si>
  <si>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</si>
  <si>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</si>
  <si>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</si>
  <si>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</si>
  <si>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</si>
  <si>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</si>
  <si>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</si>
  <si>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</si>
  <si>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</si>
  <si>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</si>
  <si>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</si>
  <si>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</si>
  <si>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</si>
  <si>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</si>
  <si>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</si>
  <si>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</si>
  <si>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</si>
  <si>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</si>
  <si>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</si>
  <si>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</si>
  <si>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</si>
  <si>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</si>
  <si>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</si>
  <si>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</si>
  <si>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</si>
  <si>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</si>
  <si>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</si>
  <si>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</si>
  <si>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</si>
  <si>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</si>
  <si>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</si>
  <si>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</si>
  <si>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</si>
  <si>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</si>
  <si>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</si>
  <si>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</si>
  <si>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</si>
  <si>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</si>
  <si>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</si>
  <si>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</si>
  <si>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</si>
  <si>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</si>
  <si>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</si>
  <si>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</si>
  <si>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</si>
  <si>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</si>
  <si>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</si>
  <si>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</si>
  <si>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</si>
  <si>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</si>
  <si>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</si>
  <si>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</si>
  <si>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</si>
  <si>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</si>
  <si>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</si>
  <si>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</si>
  <si>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</si>
  <si>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</si>
  <si>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</si>
  <si>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</si>
  <si>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</si>
  <si>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</si>
  <si>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</si>
  <si>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</si>
  <si>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</si>
  <si>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</si>
  <si>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</si>
  <si>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</si>
  <si>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</si>
  <si>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</si>
  <si>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</si>
  <si>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</si>
  <si>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</si>
  <si>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</si>
  <si>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</si>
  <si>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</si>
  <si>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</si>
  <si>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</si>
  <si>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</si>
  <si>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</si>
  <si>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</si>
  <si>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</si>
  <si>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</si>
  <si>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</si>
  <si>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</si>
  <si>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</si>
  <si>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</si>
  <si>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</si>
  <si>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</si>
  <si>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</si>
  <si>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</si>
  <si>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</si>
  <si>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</si>
  <si>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</si>
  <si>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</si>
  <si>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</si>
  <si>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</si>
  <si>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</si>
  <si>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</si>
  <si>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</si>
  <si>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</si>
  <si>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</si>
  <si>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</si>
  <si>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</si>
  <si>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</si>
  <si>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</si>
  <si>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</si>
  <si>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</si>
  <si>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</si>
  <si>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</si>
  <si>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</si>
  <si>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</si>
  <si>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</si>
  <si>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</si>
  <si>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</si>
  <si>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</si>
  <si>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</si>
  <si>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</si>
  <si>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</si>
  <si>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</si>
  <si>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</si>
  <si>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</si>
  <si>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</si>
  <si>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</si>
  <si>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</si>
  <si>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</si>
  <si>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</si>
  <si>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</si>
  <si>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</si>
  <si>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</si>
  <si>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</si>
  <si>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</si>
  <si>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</si>
  <si>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</si>
  <si>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</si>
  <si>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</si>
  <si>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</si>
  <si>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</si>
  <si>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</si>
  <si>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</si>
  <si>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</si>
  <si>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</si>
  <si>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</si>
  <si>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</si>
  <si>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</si>
  <si>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</si>
  <si>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</si>
  <si>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</si>
  <si>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</si>
  <si>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</si>
  <si>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</si>
  <si>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</si>
  <si>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</si>
  <si>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</si>
  <si>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</si>
  <si>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</si>
  <si>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</si>
  <si>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</si>
  <si>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</si>
  <si>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</si>
  <si>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</si>
  <si>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</si>
  <si>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</si>
  <si>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</si>
  <si>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</si>
  <si>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</si>
  <si>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</si>
  <si>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</si>
  <si>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</si>
  <si>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</si>
  <si>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</si>
  <si>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</si>
  <si>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</si>
  <si>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</si>
  <si>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</si>
  <si>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</si>
  <si>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</si>
  <si>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</si>
  <si>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</si>
  <si>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</si>
  <si>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</si>
  <si>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</si>
  <si>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</si>
  <si>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</si>
  <si>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</si>
  <si>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</si>
  <si>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</si>
  <si>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</si>
  <si>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</si>
  <si>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</si>
  <si>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</si>
  <si>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</si>
  <si>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</si>
  <si>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</si>
  <si>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</si>
  <si>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</si>
  <si>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</si>
  <si>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</si>
  <si>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</si>
  <si>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</si>
  <si>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</si>
  <si>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</si>
  <si>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</si>
  <si>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</si>
  <si>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</si>
  <si>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</si>
  <si>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</si>
  <si>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</si>
  <si>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</si>
  <si>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</si>
  <si>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</si>
  <si>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</si>
  <si>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</si>
  <si>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</si>
  <si>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</si>
  <si>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</si>
  <si>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</si>
  <si>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</si>
  <si>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</si>
  <si>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</si>
  <si>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</si>
  <si>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</si>
  <si>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</si>
  <si>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</si>
  <si>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</si>
  <si>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</si>
  <si>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</si>
  <si>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</si>
  <si>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</si>
  <si>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</si>
  <si>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</si>
  <si>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</si>
  <si>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</si>
  <si>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</si>
  <si>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</si>
  <si>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</si>
  <si>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</si>
  <si>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</si>
  <si>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</si>
  <si>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</si>
  <si>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</si>
  <si>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</si>
  <si>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</si>
  <si>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</si>
  <si>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</si>
  <si>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</si>
  <si>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</si>
  <si>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</si>
  <si>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</si>
  <si>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</si>
  <si>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</si>
  <si>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</si>
  <si>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</si>
  <si>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</si>
  <si>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</si>
  <si>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</si>
  <si>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</si>
  <si>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</si>
  <si>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</si>
  <si>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</si>
  <si>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</si>
  <si>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</si>
  <si>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</si>
  <si>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</si>
  <si>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</si>
  <si>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</si>
  <si>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</si>
  <si>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</si>
  <si>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</si>
  <si>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</si>
  <si>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</si>
  <si>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</si>
  <si>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</si>
  <si>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</si>
  <si>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</si>
  <si>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</si>
  <si>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</si>
  <si>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</si>
  <si>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</si>
  <si>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</si>
  <si>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</si>
  <si>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</si>
  <si>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</si>
  <si>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</si>
  <si>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</si>
  <si>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</si>
  <si>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</si>
  <si>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</si>
  <si>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</si>
  <si>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</si>
  <si>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</si>
  <si>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</si>
  <si>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</si>
  <si>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</si>
  <si>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</si>
  <si>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</si>
  <si>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</si>
  <si>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</si>
  <si>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</si>
  <si>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</si>
  <si>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</si>
  <si>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</si>
  <si>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</si>
  <si>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</si>
  <si>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</si>
  <si>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</si>
  <si>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</si>
  <si>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</si>
  <si>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</si>
  <si>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</si>
  <si>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</si>
  <si>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</si>
  <si>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</si>
  <si>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</si>
  <si>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</si>
  <si>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</si>
  <si>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</si>
  <si>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</si>
  <si>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</si>
  <si>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</si>
  <si>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</si>
  <si>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</si>
  <si>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</si>
  <si>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</si>
  <si>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</si>
  <si>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</si>
  <si>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</si>
  <si>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</si>
  <si>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</si>
  <si>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</si>
  <si>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</si>
  <si>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</si>
  <si>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</si>
  <si>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</si>
  <si>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</si>
  <si>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</si>
  <si>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</si>
  <si>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</si>
  <si>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</si>
  <si>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</si>
  <si>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</si>
  <si>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</si>
  <si>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</si>
  <si>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</si>
  <si>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</si>
  <si>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</si>
  <si>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</si>
  <si>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</si>
  <si>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</si>
  <si>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</si>
  <si>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</si>
  <si>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</si>
  <si>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</si>
  <si>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</si>
  <si>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</si>
  <si>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</si>
  <si>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</si>
  <si>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</si>
  <si>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</si>
  <si>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</si>
  <si>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</si>
  <si>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</si>
  <si>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</si>
  <si>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</si>
  <si>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</si>
  <si>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</si>
  <si>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</si>
  <si>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</si>
  <si>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</si>
  <si>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</si>
  <si>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</si>
  <si>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</si>
  <si>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</si>
  <si>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</si>
  <si>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</si>
  <si>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</si>
  <si>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</si>
  <si>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</si>
  <si>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</si>
  <si>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</si>
  <si>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</si>
  <si>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</si>
  <si>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</si>
  <si>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</si>
  <si>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</si>
  <si>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</si>
  <si>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</si>
  <si>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</si>
  <si>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</si>
  <si>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</si>
  <si>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</si>
  <si>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</si>
  <si>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</si>
  <si>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</si>
  <si>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</si>
  <si>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</si>
  <si>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</si>
  <si>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</si>
  <si>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</si>
  <si>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</si>
  <si>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</si>
  <si>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</si>
  <si>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</si>
  <si>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</si>
  <si>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</si>
  <si>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</si>
  <si>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</si>
  <si>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</si>
  <si>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</si>
  <si>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</si>
  <si>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</si>
  <si>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</si>
  <si>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</si>
  <si>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</si>
  <si>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</si>
  <si>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</si>
  <si>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</si>
  <si>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</si>
  <si>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</si>
  <si>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</si>
  <si>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</si>
  <si>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</si>
  <si>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</si>
  <si>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</si>
  <si>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</si>
  <si>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</si>
  <si>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</si>
  <si>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</si>
  <si>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</si>
  <si>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</si>
  <si>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</si>
  <si>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</si>
  <si>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</si>
  <si>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</si>
  <si>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</si>
  <si>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</si>
  <si>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</si>
  <si>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</si>
  <si>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</si>
  <si>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</si>
  <si>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</si>
  <si>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</si>
  <si>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</si>
  <si>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</si>
  <si>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</si>
  <si>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</si>
  <si>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</si>
  <si>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</si>
  <si>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</si>
  <si>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</si>
  <si>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</si>
  <si>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</si>
  <si>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</si>
  <si>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</si>
  <si>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</si>
  <si>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</si>
  <si>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</si>
  <si>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</si>
  <si>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</si>
  <si>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</si>
  <si>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</si>
  <si>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</si>
  <si>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</si>
  <si>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</si>
  <si>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</si>
  <si>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</si>
  <si>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</si>
  <si>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</si>
  <si>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</si>
  <si>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</si>
  <si>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</si>
  <si>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</si>
  <si>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</si>
  <si>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</si>
  <si>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</si>
  <si>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</si>
  <si>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</si>
  <si>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</si>
  <si>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</si>
  <si>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</si>
  <si>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</si>
  <si>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</si>
  <si>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</si>
  <si>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</si>
  <si>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</si>
  <si>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</si>
  <si>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</si>
  <si>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</si>
  <si>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</si>
  <si>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</si>
  <si>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</si>
  <si>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</si>
  <si>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</si>
  <si>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</si>
  <si>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</si>
  <si>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</si>
  <si>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</si>
  <si>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</si>
  <si>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</si>
  <si>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</si>
  <si>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</si>
  <si>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</si>
  <si>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</si>
  <si>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</si>
  <si>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</si>
  <si>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</si>
  <si>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</si>
  <si>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</si>
  <si>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</si>
  <si>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</si>
  <si>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</si>
  <si>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</si>
  <si>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</si>
  <si>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</si>
  <si>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</si>
  <si>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</si>
  <si>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</si>
  <si>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</si>
  <si>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</si>
  <si>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</si>
  <si>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</si>
  <si>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</si>
  <si>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</si>
  <si>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</si>
  <si>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</si>
  <si>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</si>
  <si>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</si>
  <si>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</si>
  <si>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</si>
  <si>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</si>
  <si>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</si>
  <si>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</si>
  <si>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</si>
  <si>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</si>
  <si>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</si>
  <si>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</si>
  <si>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</si>
  <si>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</si>
  <si>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</si>
  <si>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</si>
  <si>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</si>
  <si>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</si>
  <si>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</si>
  <si>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</si>
  <si>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</si>
  <si>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</si>
  <si>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</si>
  <si>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</si>
  <si>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</si>
  <si>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</si>
  <si>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</si>
  <si>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</si>
  <si>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</si>
  <si>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</si>
  <si>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</si>
  <si>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</si>
  <si>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</si>
  <si>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</si>
  <si>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</si>
  <si>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</si>
  <si>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</si>
  <si>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</si>
  <si>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</si>
  <si>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</si>
  <si>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</si>
  <si>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</si>
  <si>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</si>
  <si>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</si>
  <si>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</si>
  <si>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</si>
  <si>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</si>
  <si>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</si>
  <si>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</si>
  <si>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</si>
  <si>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</si>
  <si>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</si>
  <si>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</si>
  <si>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</si>
  <si>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</si>
  <si>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</si>
  <si>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</si>
  <si>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</si>
  <si>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</si>
  <si>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</si>
  <si>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</si>
  <si>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</si>
  <si>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</si>
  <si>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</si>
  <si>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</si>
  <si>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</si>
  <si>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</si>
  <si>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</si>
  <si>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</si>
  <si>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</si>
  <si>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</si>
  <si>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</si>
  <si>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</si>
  <si>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</si>
  <si>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</si>
  <si>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</si>
  <si>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</si>
  <si>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</si>
  <si>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</si>
  <si>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</si>
  <si>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</si>
  <si>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</si>
  <si>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</si>
  <si>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</si>
  <si>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</si>
  <si>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</si>
  <si>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</si>
  <si>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</si>
  <si>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</si>
  <si>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</si>
  <si>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</si>
  <si>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</si>
  <si>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</si>
  <si>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</si>
  <si>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</si>
  <si>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</si>
  <si>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</si>
  <si>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</si>
  <si>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</si>
  <si>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</si>
  <si>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</si>
  <si>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</si>
  <si>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</si>
  <si>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</si>
  <si>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</si>
  <si>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</si>
  <si>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</si>
  <si>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</si>
  <si>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</si>
  <si>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</si>
  <si>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</si>
  <si>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</si>
  <si>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</si>
  <si>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</si>
  <si>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</si>
  <si>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</si>
  <si>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</si>
  <si>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</si>
  <si>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</si>
  <si>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</si>
  <si>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</si>
  <si>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</si>
  <si>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</si>
  <si>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</si>
  <si>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</si>
  <si>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</si>
  <si>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</si>
  <si>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</si>
  <si>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</si>
  <si>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</si>
  <si>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</si>
  <si>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</si>
  <si>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</si>
  <si>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</si>
  <si>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</si>
  <si>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</si>
  <si>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</si>
  <si>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</si>
  <si>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</si>
  <si>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</si>
  <si>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</si>
  <si>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</si>
  <si>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</si>
  <si>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</si>
  <si>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</si>
  <si>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</si>
  <si>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</si>
  <si>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</si>
  <si>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</si>
  <si>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</si>
  <si>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</si>
  <si>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</si>
  <si>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</si>
  <si>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</si>
  <si>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</si>
  <si>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</si>
  <si>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</si>
  <si>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</si>
  <si>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</si>
  <si>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</si>
  <si>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</si>
  <si>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</si>
  <si>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</si>
  <si>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</si>
  <si>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</si>
  <si>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</si>
  <si>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</si>
  <si>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</si>
  <si>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</si>
  <si>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</si>
  <si>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</si>
  <si>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</si>
  <si>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</si>
  <si>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</si>
  <si>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</si>
  <si>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</si>
  <si>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</si>
  <si>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</si>
  <si>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</si>
  <si>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</si>
  <si>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</si>
  <si>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</si>
  <si>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</si>
  <si>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</si>
  <si>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</si>
  <si>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</si>
  <si>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</si>
  <si>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</si>
  <si>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</si>
  <si>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</si>
  <si>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</si>
  <si>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</si>
  <si>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</si>
  <si>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</si>
  <si>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</si>
  <si>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</si>
  <si>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</si>
  <si>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</si>
  <si>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</si>
  <si>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</si>
  <si>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</si>
  <si>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</si>
  <si>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</si>
  <si>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</si>
  <si>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</si>
  <si>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</si>
  <si>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</si>
  <si>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</si>
  <si>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</si>
  <si>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</si>
  <si>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</si>
  <si>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</si>
  <si>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</si>
  <si>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</si>
  <si>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</si>
  <si>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</si>
  <si>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</si>
  <si>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</si>
  <si>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</si>
  <si>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</si>
  <si>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</si>
  <si>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</si>
  <si>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</si>
  <si>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</si>
  <si>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</si>
  <si>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</si>
  <si>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</si>
  <si>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</si>
  <si>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</si>
  <si>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</si>
  <si>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</si>
  <si>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</si>
  <si>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</si>
  <si>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</si>
  <si>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</si>
  <si>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</si>
  <si>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</si>
  <si>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</si>
  <si>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</si>
  <si>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</si>
  <si>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</si>
  <si>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</si>
  <si>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</si>
  <si>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</si>
  <si>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</si>
  <si>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</si>
  <si>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</si>
  <si>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</si>
  <si>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</si>
  <si>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</si>
  <si>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</si>
  <si>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</si>
  <si>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</si>
  <si>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</si>
  <si>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</si>
  <si>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</si>
  <si>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</si>
  <si>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</si>
  <si>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</si>
  <si>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</si>
  <si>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</si>
  <si>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</si>
  <si>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</si>
  <si>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</si>
  <si>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</si>
  <si>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</si>
  <si>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</si>
  <si>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</si>
  <si>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</si>
  <si>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</si>
  <si>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</si>
  <si>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</si>
  <si>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</si>
  <si>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</si>
  <si>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</si>
  <si>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</si>
  <si>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</si>
  <si>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</si>
  <si>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</si>
  <si>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</si>
  <si>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</si>
  <si>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</si>
  <si>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</si>
  <si>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</si>
  <si>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</si>
  <si>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</si>
  <si>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</si>
  <si>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</si>
  <si>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</si>
  <si>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</si>
  <si>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</si>
  <si>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</si>
  <si>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</si>
  <si>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</si>
  <si>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</si>
  <si>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</si>
  <si>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</si>
  <si>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</si>
  <si>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</si>
  <si>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</si>
  <si>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</si>
  <si>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</si>
  <si>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</si>
  <si>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</si>
  <si>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</si>
  <si>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</si>
  <si>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</si>
  <si>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</si>
  <si>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</si>
  <si>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</si>
  <si>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</si>
  <si>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</si>
  <si>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</si>
  <si>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</si>
  <si>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</si>
  <si>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</si>
  <si>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</si>
  <si>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</si>
  <si>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</si>
  <si>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</si>
  <si>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</si>
  <si>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</si>
  <si>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</si>
  <si>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</si>
  <si>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</si>
  <si>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</si>
  <si>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</si>
  <si>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</si>
  <si>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</si>
  <si>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</si>
  <si>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</si>
  <si>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</si>
  <si>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</si>
  <si>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</si>
  <si>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</si>
  <si>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</si>
  <si>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</si>
  <si>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</si>
  <si>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</si>
  <si>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</si>
  <si>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</si>
  <si>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</si>
  <si>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</si>
  <si>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</si>
  <si>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</si>
  <si>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</si>
  <si>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</si>
  <si>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</si>
  <si>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</si>
  <si>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</si>
  <si>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</si>
  <si>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</si>
  <si>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</si>
  <si>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</si>
  <si>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</si>
  <si>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</si>
  <si>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</si>
  <si>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</si>
  <si>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</si>
  <si>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</si>
  <si>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</si>
  <si>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</si>
  <si>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</si>
  <si>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</si>
  <si>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</si>
  <si>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</si>
  <si>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</si>
  <si>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</si>
  <si>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</si>
  <si>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</si>
  <si>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</si>
  <si>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</si>
  <si>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</si>
  <si>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</si>
  <si>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</si>
  <si>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</si>
  <si>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</si>
  <si>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</si>
  <si>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</si>
  <si>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</si>
  <si>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</si>
  <si>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</si>
  <si>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</si>
  <si>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</si>
  <si>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</si>
  <si>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</si>
  <si>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</si>
  <si>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</si>
  <si>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</si>
  <si>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</si>
  <si>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</si>
  <si>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</si>
  <si>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</si>
  <si>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</si>
  <si>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</si>
  <si>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</si>
  <si>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</si>
  <si>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</si>
  <si>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</si>
  <si>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</si>
  <si>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</si>
  <si>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</si>
  <si>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</si>
  <si>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</si>
  <si>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</si>
  <si>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</si>
  <si>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</si>
  <si>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</si>
  <si>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</si>
  <si>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</si>
  <si>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</si>
  <si>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</si>
  <si>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</si>
  <si>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</si>
  <si>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</si>
  <si>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</si>
  <si>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</si>
  <si>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</si>
  <si>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</si>
  <si>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</si>
  <si>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</si>
  <si>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</si>
  <si>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</si>
  <si>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</si>
  <si>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</si>
  <si>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</si>
  <si>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</si>
  <si>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</si>
  <si>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</si>
  <si>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</si>
  <si>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</si>
  <si>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</si>
  <si>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</si>
  <si>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</si>
  <si>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</si>
  <si>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</si>
  <si>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</si>
  <si>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</si>
  <si>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</si>
  <si>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</si>
  <si>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</si>
  <si>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</si>
  <si>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</si>
  <si>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</si>
  <si>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</si>
  <si>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</si>
  <si>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</si>
  <si>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</si>
  <si>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</si>
  <si>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</si>
  <si>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</si>
  <si>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</si>
  <si>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</si>
  <si>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</si>
  <si>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</si>
  <si>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</si>
  <si>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</si>
  <si>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</si>
  <si>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</si>
  <si>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</si>
  <si>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</si>
  <si>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</si>
  <si>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</si>
  <si>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</si>
  <si>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</si>
  <si>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</si>
  <si>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</si>
  <si>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</si>
  <si>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</si>
  <si>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</si>
  <si>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</si>
  <si>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</si>
  <si>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</si>
  <si>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</si>
  <si>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</si>
  <si>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</si>
  <si>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</si>
  <si>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</si>
  <si>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</si>
  <si>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</si>
  <si>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</si>
  <si>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</si>
  <si>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</si>
  <si>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</si>
  <si>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</si>
  <si>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</si>
  <si>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</si>
  <si>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</si>
  <si>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</si>
  <si>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</si>
  <si>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</si>
  <si>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</si>
  <si>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</si>
  <si>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</si>
  <si>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</si>
  <si>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</si>
  <si>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</si>
  <si>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</si>
  <si>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</si>
  <si>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</si>
  <si>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</si>
  <si>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</si>
  <si>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</si>
  <si>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</si>
  <si>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</si>
  <si>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</si>
  <si>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</si>
  <si>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</si>
  <si>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</si>
  <si>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</si>
  <si>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</si>
  <si>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</si>
  <si>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</si>
  <si>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</si>
  <si>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</si>
  <si>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</si>
  <si>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</si>
  <si>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</si>
  <si>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</si>
  <si>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</si>
  <si>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</si>
  <si>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</si>
  <si>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</si>
  <si>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</si>
  <si>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</si>
  <si>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</si>
  <si>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</si>
  <si>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</si>
  <si>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</si>
  <si>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</si>
  <si>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</si>
  <si>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</si>
  <si>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</si>
  <si>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</si>
  <si>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</si>
  <si>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</si>
  <si>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</si>
  <si>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</si>
  <si>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</si>
  <si>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</si>
  <si>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</si>
  <si>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</si>
  <si>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</si>
  <si>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</si>
  <si>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</si>
  <si>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</si>
  <si>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</si>
  <si>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</si>
  <si>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</si>
  <si>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</si>
  <si>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</si>
  <si>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</si>
  <si>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</si>
  <si>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</si>
  <si>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</si>
  <si>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</si>
  <si>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</si>
  <si>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</si>
  <si>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</si>
  <si>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</si>
  <si>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</si>
  <si>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</si>
  <si>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</si>
  <si>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</si>
  <si>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</si>
  <si>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</si>
  <si>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</si>
  <si>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</si>
  <si>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</si>
  <si>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</si>
  <si>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</si>
  <si>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</si>
  <si>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</si>
  <si>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</si>
  <si>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</si>
  <si>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</si>
  <si>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</si>
  <si>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</si>
  <si>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</si>
  <si>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</si>
  <si>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</si>
  <si>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</si>
  <si>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</si>
  <si>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</si>
  <si>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</si>
  <si>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</si>
  <si>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</si>
  <si>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</si>
  <si>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</si>
  <si>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</si>
  <si>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</si>
  <si>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</si>
  <si>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</si>
  <si>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</si>
  <si>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</si>
  <si>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</si>
  <si>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</si>
  <si>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</si>
  <si>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</si>
  <si>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</si>
  <si>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</si>
  <si>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</si>
  <si>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</si>
  <si>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</si>
  <si>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</si>
  <si>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</si>
  <si>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</si>
  <si>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</si>
  <si>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</si>
  <si>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</si>
  <si>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</si>
  <si>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</si>
  <si>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</si>
  <si>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</si>
  <si>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</si>
  <si>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</si>
  <si>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</si>
  <si>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</si>
  <si>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</si>
  <si>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</si>
  <si>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</si>
  <si>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</si>
  <si>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</si>
  <si>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</si>
  <si>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</si>
  <si>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</si>
  <si>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</si>
  <si>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</si>
  <si>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</si>
  <si>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</si>
  <si>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</si>
  <si>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</si>
  <si>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</si>
  <si>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</si>
  <si>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</si>
  <si>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</si>
  <si>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</si>
  <si>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</si>
  <si>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</si>
  <si>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</si>
  <si>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</si>
  <si>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</si>
  <si>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</si>
  <si>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</si>
  <si>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</si>
  <si>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</si>
  <si>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</si>
  <si>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</si>
  <si>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</si>
  <si>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</si>
  <si>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</si>
  <si>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</si>
  <si>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</si>
  <si>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</si>
  <si>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</si>
  <si>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</si>
  <si>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</si>
  <si>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</si>
  <si>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</si>
  <si>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</si>
  <si>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</si>
  <si>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</si>
  <si>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</si>
  <si>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</si>
  <si>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</si>
  <si>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</si>
  <si>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</si>
  <si>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</si>
  <si>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</si>
  <si>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</si>
  <si>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</si>
  <si>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</si>
  <si>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</si>
  <si>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</si>
  <si>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</si>
  <si>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</si>
  <si>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</si>
  <si>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</si>
  <si>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</si>
  <si>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</si>
  <si>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</si>
  <si>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</si>
  <si>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</si>
  <si>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</si>
  <si>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</si>
  <si>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</si>
  <si>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</si>
  <si>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</si>
  <si>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</si>
  <si>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</si>
  <si>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</si>
  <si>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</si>
  <si>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</si>
  <si>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</si>
  <si>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</si>
  <si>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</si>
  <si>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</si>
  <si>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</si>
  <si>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</si>
  <si>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</si>
  <si>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</si>
  <si>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</si>
  <si>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</si>
  <si>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</si>
  <si>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</si>
  <si>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</si>
  <si>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</si>
  <si>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</si>
  <si>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</si>
  <si>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</si>
  <si>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</si>
  <si>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</si>
  <si>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</si>
  <si>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</si>
  <si>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</si>
  <si>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</si>
  <si>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</si>
  <si>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</si>
  <si>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</si>
  <si>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</si>
  <si>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</si>
  <si>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</si>
  <si>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</si>
  <si>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</si>
  <si>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</si>
  <si>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</si>
  <si>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</si>
  <si>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</si>
  <si>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</si>
  <si>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</si>
  <si>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</si>
  <si>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</si>
  <si>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</si>
  <si>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</si>
  <si>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</si>
  <si>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</si>
  <si>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</si>
  <si>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</si>
  <si>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</si>
  <si>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</si>
  <si>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</si>
  <si>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</si>
  <si>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</si>
  <si>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</si>
  <si>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</si>
  <si>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</si>
  <si>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</si>
  <si>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</si>
  <si>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</si>
  <si>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</si>
  <si>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</si>
  <si>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</si>
  <si>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</si>
  <si>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</si>
  <si>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</si>
  <si>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</si>
  <si>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</si>
  <si>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</si>
  <si>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</si>
  <si>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</si>
  <si>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</si>
  <si>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</si>
  <si>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</si>
  <si>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</si>
  <si>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</si>
  <si>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</si>
  <si>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</si>
  <si>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</si>
  <si>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</si>
  <si>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</si>
  <si>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</si>
  <si>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</si>
  <si>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</si>
  <si>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</si>
  <si>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</si>
  <si>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</si>
  <si>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</si>
  <si>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</si>
  <si>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</si>
  <si>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</si>
  <si>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</si>
  <si>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</si>
  <si>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</si>
  <si>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</si>
  <si>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</si>
  <si>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</si>
  <si>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</si>
  <si>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</si>
  <si>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</si>
  <si>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</si>
  <si>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</si>
  <si>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</si>
  <si>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</si>
  <si>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</si>
  <si>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</si>
  <si>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</si>
  <si>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</si>
  <si>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</si>
  <si>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</si>
  <si>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</si>
  <si>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</si>
  <si>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</si>
  <si>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</si>
  <si>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</si>
  <si>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</si>
  <si>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</si>
  <si>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</si>
  <si>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</si>
  <si>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</si>
  <si>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</si>
  <si>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</si>
  <si>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</si>
  <si>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</si>
  <si>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</si>
  <si>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</si>
  <si>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</si>
  <si>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</si>
  <si>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</si>
  <si>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</si>
  <si>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</si>
  <si>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</si>
  <si>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</si>
  <si>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</si>
  <si>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</si>
  <si>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</si>
  <si>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</si>
  <si>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</si>
  <si>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</si>
  <si>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</si>
  <si>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</si>
  <si>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</si>
  <si>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</si>
  <si>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</si>
  <si>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</si>
  <si>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</si>
  <si>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</si>
  <si>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</si>
  <si>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</si>
  <si>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</si>
  <si>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</si>
  <si>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</si>
  <si>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</si>
  <si>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</si>
  <si>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</si>
  <si>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</si>
  <si>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</si>
  <si>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</si>
  <si>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</si>
  <si>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</si>
  <si>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</si>
  <si>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</si>
  <si>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</si>
  <si>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</si>
  <si>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</si>
  <si>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</si>
  <si>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</si>
  <si>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</si>
  <si>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</si>
  <si>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</si>
  <si>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</si>
  <si>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</si>
  <si>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</si>
  <si>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</si>
  <si>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</si>
  <si>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</si>
  <si>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</si>
  <si>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</si>
  <si>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</si>
  <si>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</si>
  <si>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</si>
  <si>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</si>
  <si>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</si>
  <si>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</si>
  <si>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</si>
  <si>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</si>
  <si>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</si>
  <si>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</si>
  <si>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</si>
  <si>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</si>
  <si>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</si>
  <si>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</si>
  <si>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</si>
  <si>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</si>
  <si>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</si>
  <si>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</si>
  <si>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</si>
  <si>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</si>
  <si>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</si>
  <si>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</si>
  <si>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</si>
  <si>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</si>
  <si>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</si>
  <si>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</si>
  <si>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</si>
  <si>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</si>
  <si>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</si>
  <si>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</si>
  <si>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</si>
  <si>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</si>
  <si>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</si>
  <si>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</si>
  <si>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</si>
  <si>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</si>
  <si>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</si>
  <si>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</si>
  <si>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</si>
  <si>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</si>
  <si>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</si>
  <si>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</si>
  <si>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</si>
  <si>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</si>
  <si>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</si>
  <si>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</si>
  <si>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</si>
  <si>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</si>
  <si>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</si>
  <si>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</si>
  <si>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</si>
  <si>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</si>
  <si>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</si>
  <si>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</si>
  <si>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</si>
  <si>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</si>
  <si>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</si>
  <si>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</si>
  <si>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</si>
  <si>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</si>
  <si>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</si>
  <si>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</si>
  <si>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</si>
  <si>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</si>
  <si>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</si>
  <si>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</si>
  <si>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</si>
  <si>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</si>
  <si>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</si>
  <si>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</si>
  <si>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</si>
  <si>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</si>
  <si>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</si>
  <si>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</si>
  <si>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</si>
  <si>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</si>
  <si>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</si>
  <si>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</si>
  <si>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</si>
  <si>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</si>
  <si>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</si>
  <si>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</si>
  <si>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</si>
  <si>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</si>
  <si>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</si>
  <si>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</si>
  <si>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</si>
  <si>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</si>
  <si>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</si>
  <si>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</si>
  <si>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</si>
  <si>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</si>
  <si>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</si>
  <si>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</si>
  <si>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</si>
  <si>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</si>
  <si>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</si>
  <si>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</si>
  <si>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</si>
  <si>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</si>
  <si>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</si>
  <si>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</si>
  <si>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</si>
  <si>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</si>
  <si>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</si>
  <si>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</si>
  <si>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</si>
  <si>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</si>
  <si>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</si>
  <si>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</si>
  <si>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</si>
  <si>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</si>
  <si>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</si>
  <si>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</si>
  <si>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</si>
  <si>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</si>
  <si>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</si>
  <si>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</si>
  <si>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</si>
  <si>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</si>
  <si>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</si>
  <si>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</si>
  <si>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</si>
  <si>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</si>
  <si>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</si>
  <si>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</si>
  <si>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</si>
  <si>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</si>
  <si>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</si>
  <si>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</si>
  <si>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</si>
  <si>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</si>
  <si>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</si>
  <si>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</si>
  <si>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</si>
  <si>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</si>
  <si>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</si>
  <si>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</si>
  <si>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</si>
  <si>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</si>
  <si>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</si>
  <si>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</si>
  <si>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</si>
  <si>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</si>
  <si>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</si>
  <si>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</si>
  <si>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</si>
  <si>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</si>
  <si>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</si>
  <si>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</si>
  <si>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</si>
  <si>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</si>
  <si>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</si>
  <si>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</si>
  <si>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</si>
  <si>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</si>
  <si>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</si>
  <si>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</si>
  <si>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</si>
  <si>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</si>
  <si>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</si>
  <si>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</si>
  <si>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</si>
  <si>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</si>
  <si>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</si>
  <si>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</si>
  <si>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</si>
  <si>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</si>
  <si>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</si>
  <si>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</si>
  <si>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</si>
  <si>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</si>
  <si>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</si>
  <si>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</si>
  <si>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</si>
  <si>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</si>
  <si>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</si>
  <si>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</si>
  <si>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</si>
  <si>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</si>
  <si>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</si>
  <si>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</si>
  <si>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</si>
  <si>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</si>
  <si>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</si>
  <si>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</si>
  <si>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</si>
  <si>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</si>
  <si>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</si>
  <si>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</si>
  <si>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</si>
  <si>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</si>
  <si>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</si>
  <si>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</si>
  <si>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</si>
  <si>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</si>
  <si>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</si>
  <si>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</si>
  <si>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</si>
  <si>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</si>
  <si>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</si>
  <si>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</si>
  <si>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</si>
  <si>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</si>
  <si>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</si>
  <si>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</si>
  <si>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</si>
  <si>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</si>
  <si>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</si>
  <si>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</si>
  <si>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</si>
  <si>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</si>
  <si>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</si>
  <si>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</si>
  <si>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</si>
  <si>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</si>
  <si>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</si>
  <si>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</si>
  <si>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</si>
  <si>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</si>
  <si>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</si>
  <si>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</si>
  <si>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</si>
  <si>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</si>
  <si>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</si>
  <si>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</si>
  <si>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</si>
  <si>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</si>
  <si>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</si>
  <si>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</si>
  <si>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</si>
  <si>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</si>
  <si>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</si>
  <si>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</si>
  <si>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</si>
  <si>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</si>
  <si>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</si>
  <si>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</si>
  <si>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</si>
  <si>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</si>
  <si>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</si>
  <si>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</si>
  <si>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</si>
  <si>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</si>
  <si>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</si>
  <si>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</si>
  <si>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</si>
  <si>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</si>
  <si>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</si>
  <si>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</si>
  <si>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</si>
  <si>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</si>
  <si>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</si>
  <si>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</si>
  <si>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</si>
  <si>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</si>
  <si>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</si>
  <si>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</si>
  <si>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</si>
  <si>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</si>
  <si>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</si>
  <si>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</si>
  <si>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</si>
  <si>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</si>
  <si>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</si>
  <si>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</si>
  <si>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</si>
  <si>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</si>
  <si>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</si>
  <si>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</si>
  <si>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</si>
  <si>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</si>
  <si>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</si>
  <si>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</si>
  <si>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</si>
  <si>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</si>
  <si>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</si>
  <si>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</si>
  <si>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</si>
  <si>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</si>
  <si>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</si>
  <si>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</si>
  <si>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</si>
  <si>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</si>
  <si>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</si>
  <si>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</si>
  <si>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</si>
  <si>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</si>
  <si>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</si>
  <si>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</si>
  <si>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</si>
  <si>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</si>
  <si>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</si>
  <si>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</si>
  <si>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</si>
  <si>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</si>
  <si>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</si>
  <si>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</si>
  <si>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</si>
  <si>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</si>
  <si>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</si>
  <si>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</si>
  <si>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</si>
  <si>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</si>
  <si>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</si>
  <si>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</si>
  <si>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</si>
  <si>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</si>
  <si>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</si>
  <si>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</si>
  <si>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</si>
  <si>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</si>
  <si>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</si>
  <si>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</si>
  <si>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</si>
  <si>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</si>
  <si>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</si>
  <si>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</si>
  <si>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</si>
  <si>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</si>
  <si>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</si>
  <si>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</si>
  <si>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</si>
  <si>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</si>
  <si>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</si>
  <si>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</si>
  <si>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</si>
  <si>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</si>
  <si>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</si>
  <si>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</si>
  <si>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</si>
  <si>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</si>
  <si>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</si>
  <si>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</si>
  <si>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</si>
  <si>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</si>
  <si>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</si>
  <si>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</si>
  <si>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</si>
  <si>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</si>
  <si>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</si>
  <si>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</si>
  <si>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</si>
  <si>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</si>
  <si>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</si>
  <si>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</si>
  <si>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</si>
  <si>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</si>
  <si>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</si>
  <si>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</si>
  <si>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</si>
  <si>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</si>
  <si>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</si>
  <si>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</si>
  <si>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</si>
  <si>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</si>
  <si>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</si>
  <si>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</si>
  <si>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</si>
  <si>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</si>
  <si>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</si>
  <si>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</si>
  <si>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</si>
  <si>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</si>
  <si>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</si>
  <si>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</si>
  <si>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</si>
  <si>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</si>
  <si>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</si>
  <si>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</si>
  <si>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</si>
  <si>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</si>
  <si>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</si>
  <si>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</si>
  <si>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</si>
  <si>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</si>
  <si>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</si>
  <si>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</si>
  <si>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</si>
  <si>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</si>
  <si>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</si>
  <si>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</si>
  <si>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</si>
  <si>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</si>
  <si>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</si>
  <si>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</si>
  <si>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</si>
  <si>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</si>
  <si>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</si>
  <si>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</si>
  <si>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</si>
  <si>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</si>
  <si>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</si>
  <si>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</si>
  <si>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</si>
  <si>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</si>
  <si>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</si>
  <si>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</si>
  <si>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</si>
  <si>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</si>
  <si>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</si>
  <si>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</si>
  <si>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</si>
  <si>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</si>
  <si>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</si>
  <si>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</si>
  <si>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</si>
  <si>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</si>
  <si>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</si>
  <si>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</si>
  <si>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</si>
  <si>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</si>
  <si>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</si>
  <si>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</si>
  <si>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</si>
  <si>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</si>
  <si>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</si>
  <si>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</si>
  <si>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</si>
  <si>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</si>
  <si>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</si>
  <si>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</si>
  <si>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</si>
  <si>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</si>
  <si>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</si>
  <si>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</si>
  <si>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</si>
  <si>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</si>
  <si>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</si>
  <si>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</si>
  <si>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</si>
  <si>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</si>
  <si>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</si>
  <si>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</si>
  <si>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</si>
  <si>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</si>
  <si>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</si>
  <si>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</si>
  <si>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</si>
  <si>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</si>
  <si>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</si>
  <si>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</si>
  <si>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</si>
  <si>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</si>
  <si>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</si>
  <si>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</si>
  <si>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</si>
  <si>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</si>
  <si>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</si>
  <si>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</si>
  <si>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</si>
  <si>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</si>
  <si>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</si>
  <si>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</si>
  <si>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</si>
  <si>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</si>
  <si>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</si>
  <si>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</si>
  <si>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</si>
  <si>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</si>
  <si>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</si>
  <si>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</si>
  <si>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</si>
  <si>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</si>
  <si>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</si>
  <si>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</si>
  <si>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</si>
  <si>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</si>
  <si>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</si>
  <si>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</si>
  <si>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</si>
  <si>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</si>
  <si>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</si>
  <si>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</si>
  <si>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</si>
  <si>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</si>
  <si>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</si>
  <si>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</si>
  <si>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</si>
  <si>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</si>
  <si>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</si>
  <si>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</si>
  <si>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</si>
  <si>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</si>
  <si>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</si>
  <si>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</si>
  <si>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</si>
  <si>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</si>
  <si>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</si>
  <si>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</si>
  <si>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</si>
  <si>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</si>
  <si>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</si>
  <si>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</si>
  <si>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</si>
  <si>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</si>
  <si>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</si>
  <si>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</si>
  <si>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</si>
  <si>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</si>
  <si>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</si>
  <si>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</si>
  <si>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</si>
  <si>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</si>
  <si>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</si>
  <si>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</si>
  <si>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</si>
  <si>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</si>
  <si>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</si>
  <si>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</si>
  <si>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</si>
  <si>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</si>
  <si>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</si>
  <si>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</si>
  <si>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</si>
  <si>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</si>
  <si>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</si>
  <si>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</si>
  <si>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</si>
  <si>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</si>
  <si>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</si>
  <si>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</si>
  <si>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</si>
  <si>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</si>
  <si>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</si>
  <si>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</si>
  <si>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</si>
  <si>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</si>
  <si>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</si>
  <si>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</si>
  <si>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</si>
  <si>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</si>
  <si>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</si>
  <si>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</si>
  <si>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</si>
  <si>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</si>
  <si>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</si>
  <si>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</si>
  <si>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</si>
  <si>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</si>
  <si>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</si>
  <si>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</si>
  <si>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</si>
  <si>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</si>
  <si>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</si>
  <si>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</si>
  <si>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</si>
  <si>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</si>
  <si>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</si>
  <si>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</si>
  <si>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</si>
  <si>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</si>
  <si>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</si>
  <si>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</si>
  <si>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</si>
  <si>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</si>
  <si>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</si>
  <si>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</si>
  <si>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</si>
  <si>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</si>
  <si>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</si>
  <si>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</si>
  <si>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</si>
  <si>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</si>
  <si>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</si>
  <si>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</si>
  <si>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</si>
  <si>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</si>
  <si>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</si>
  <si>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</si>
  <si>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</si>
  <si>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</si>
  <si>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</si>
  <si>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</si>
  <si>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</si>
  <si>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</si>
  <si>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</si>
  <si>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</si>
  <si>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</si>
  <si>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</si>
  <si>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</si>
  <si>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</si>
  <si>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</si>
  <si>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</si>
  <si>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</si>
  <si>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</si>
  <si>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</si>
  <si>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</si>
  <si>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</si>
  <si>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</si>
  <si>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</si>
  <si>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</si>
  <si>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</si>
  <si>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</si>
  <si>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</si>
  <si>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</si>
  <si>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</si>
  <si>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</si>
  <si>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</si>
  <si>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</si>
  <si>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</si>
  <si>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</si>
  <si>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</si>
  <si>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</si>
  <si>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</si>
  <si>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</si>
  <si>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</si>
  <si>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</si>
  <si>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</si>
  <si>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</si>
  <si>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</si>
  <si>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</si>
  <si>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</si>
  <si>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</si>
  <si>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</si>
  <si>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</si>
  <si>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</si>
  <si>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</si>
  <si>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</si>
  <si>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</si>
  <si>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</si>
  <si>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</si>
  <si>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</si>
  <si>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</si>
  <si>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</si>
  <si>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</si>
  <si>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</si>
  <si>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</si>
  <si>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</si>
  <si>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</si>
  <si>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</si>
  <si>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</si>
  <si>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</si>
  <si>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</si>
  <si>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</si>
  <si>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</si>
  <si>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</si>
  <si>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</si>
  <si>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</si>
  <si>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</si>
  <si>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</si>
  <si>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</si>
  <si>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</si>
  <si>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</si>
  <si>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</si>
  <si>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</si>
  <si>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</si>
  <si>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</si>
  <si>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</si>
  <si>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</si>
  <si>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</si>
  <si>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</si>
  <si>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</si>
  <si>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</si>
  <si>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</si>
  <si>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</si>
  <si>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</si>
  <si>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</si>
  <si>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</si>
  <si>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</si>
  <si>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</si>
  <si>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</si>
  <si>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</si>
  <si>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</si>
  <si>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</si>
  <si>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</si>
  <si>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</si>
  <si>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</si>
  <si>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</si>
  <si>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</si>
  <si>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</si>
  <si>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</si>
  <si>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</si>
  <si>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</si>
  <si>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</si>
  <si>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</si>
  <si>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</si>
  <si>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</si>
  <si>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</si>
  <si>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</si>
  <si>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</si>
  <si>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</si>
  <si>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</si>
  <si>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</si>
  <si>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</si>
  <si>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</si>
  <si>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</si>
  <si>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</si>
  <si>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</si>
  <si>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</si>
  <si>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</si>
  <si>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</si>
  <si>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</si>
  <si>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</si>
  <si>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</si>
  <si>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</si>
  <si>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</si>
  <si>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</si>
  <si>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</si>
  <si>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</si>
  <si>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</si>
  <si>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</si>
  <si>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</si>
  <si>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</si>
  <si>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</si>
  <si>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</si>
  <si>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</si>
  <si>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</si>
  <si>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</si>
  <si>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</si>
  <si>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</si>
  <si>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</si>
  <si>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</si>
  <si>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</si>
  <si>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</si>
  <si>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</si>
  <si>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</si>
  <si>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</si>
  <si>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</si>
  <si>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</si>
  <si>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</si>
  <si>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</si>
  <si>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</si>
  <si>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</si>
  <si>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</si>
  <si>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</si>
  <si>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</si>
  <si>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</si>
  <si>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</si>
  <si>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</si>
  <si>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</si>
  <si>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</si>
  <si>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</si>
  <si>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</si>
  <si>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</si>
  <si>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</si>
  <si>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</si>
  <si>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</si>
  <si>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</si>
  <si>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</si>
  <si>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</si>
  <si>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</si>
  <si>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</si>
  <si>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</si>
  <si>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</si>
  <si>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</si>
  <si>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</si>
  <si>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</si>
  <si>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</si>
  <si>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</si>
  <si>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</si>
  <si>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</si>
  <si>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</si>
  <si>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</si>
  <si>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</si>
  <si>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</si>
  <si>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</si>
  <si>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</si>
  <si>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</si>
  <si>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</si>
  <si>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</si>
  <si>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</si>
  <si>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</si>
  <si>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</si>
  <si>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</si>
  <si>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</si>
  <si>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</si>
  <si>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</si>
  <si>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</si>
  <si>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</si>
  <si>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</si>
  <si>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</si>
  <si>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</si>
  <si>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</si>
  <si>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</si>
  <si>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</si>
  <si>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</si>
  <si>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</si>
  <si>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</si>
  <si>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</si>
  <si>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</si>
  <si>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</si>
  <si>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</si>
  <si>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</si>
  <si>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</si>
  <si>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</si>
  <si>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</si>
  <si>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</si>
  <si>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</si>
  <si>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</si>
  <si>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</si>
  <si>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</si>
  <si>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</si>
  <si>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</si>
  <si>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</si>
  <si>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</si>
  <si>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</si>
  <si>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</si>
  <si>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</si>
  <si>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</si>
  <si>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</si>
  <si>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</si>
  <si>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</si>
  <si>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</si>
  <si>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</si>
  <si>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</si>
  <si>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</si>
  <si>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</si>
  <si>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</si>
  <si>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</si>
  <si>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</si>
  <si>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</si>
  <si>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</si>
  <si>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</si>
  <si>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</si>
  <si>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</si>
  <si>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</si>
  <si>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</si>
  <si>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</si>
  <si>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</si>
  <si>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</si>
  <si>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</si>
  <si>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</si>
  <si>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</si>
  <si>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</si>
  <si>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</si>
  <si>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</si>
  <si>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</si>
  <si>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</si>
  <si>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</si>
  <si>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</si>
  <si>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</si>
  <si>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</si>
  <si>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</si>
  <si>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</si>
  <si>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</si>
  <si>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</si>
  <si>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</si>
  <si>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</si>
  <si>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</si>
  <si>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</si>
  <si>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</si>
  <si>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</si>
  <si>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</si>
  <si>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</si>
  <si>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</si>
  <si>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</si>
  <si>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</si>
  <si>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</si>
  <si>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</si>
  <si>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</si>
  <si>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</si>
  <si>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</si>
  <si>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</si>
  <si>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</si>
  <si>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</si>
  <si>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</si>
  <si>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</si>
  <si>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</si>
  <si>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</si>
  <si>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</si>
  <si>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</si>
  <si>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</si>
  <si>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</si>
  <si>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</si>
  <si>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</si>
  <si>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</si>
  <si>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</si>
  <si>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</si>
  <si>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</si>
  <si>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</si>
  <si>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</si>
  <si>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</si>
  <si>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</si>
  <si>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</si>
  <si>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</si>
  <si>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</si>
  <si>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</si>
  <si>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</si>
  <si>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</si>
  <si>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</si>
  <si>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</si>
  <si>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</si>
  <si>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</si>
  <si>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</si>
  <si>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</si>
  <si>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</si>
  <si>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</si>
  <si>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</si>
  <si>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</si>
  <si>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</si>
  <si>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</si>
  <si>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</si>
  <si>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</si>
  <si>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</si>
  <si>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</si>
  <si>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</si>
  <si>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</si>
  <si>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</si>
  <si>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</si>
  <si>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</si>
  <si>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</si>
  <si>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</si>
  <si>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</si>
  <si>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</si>
  <si>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</si>
  <si>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</si>
  <si>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</si>
  <si>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</si>
  <si>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</si>
  <si>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</si>
  <si>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</si>
  <si>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</si>
  <si>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</si>
  <si>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</si>
  <si>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</si>
  <si>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</si>
  <si>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</si>
  <si>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</si>
  <si>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</si>
  <si>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</si>
  <si>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</si>
  <si>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</si>
  <si>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</si>
  <si>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</si>
  <si>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</si>
  <si>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</si>
  <si>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</si>
  <si>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</si>
  <si>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</si>
  <si>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</si>
  <si>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</si>
  <si>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</si>
  <si>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</si>
  <si>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</si>
  <si>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</si>
  <si>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</si>
  <si>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</si>
  <si>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</si>
  <si>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</si>
  <si>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</si>
  <si>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</si>
  <si>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</si>
  <si>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</si>
  <si>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</si>
  <si>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</si>
  <si>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</si>
  <si>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</si>
  <si>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</si>
  <si>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</si>
  <si>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</si>
  <si>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</si>
  <si>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</si>
  <si>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</si>
  <si>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</si>
  <si>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</si>
  <si>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</si>
  <si>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</si>
  <si>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</si>
  <si>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</si>
  <si>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</si>
  <si>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</si>
  <si>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</si>
  <si>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</si>
  <si>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</si>
  <si>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</si>
  <si>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</si>
  <si>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</si>
  <si>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</si>
  <si>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</si>
  <si>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</si>
  <si>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</si>
  <si>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</si>
  <si>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</si>
  <si>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</si>
  <si>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</si>
  <si>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</si>
  <si>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</si>
  <si>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</si>
  <si>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</si>
  <si>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</si>
  <si>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</si>
  <si>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</si>
  <si>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</si>
  <si>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</si>
  <si>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</si>
  <si>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</si>
  <si>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</si>
  <si>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</si>
  <si>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</si>
  <si>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</si>
  <si>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</si>
  <si>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</si>
  <si>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</si>
  <si>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</si>
  <si>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</si>
  <si>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</si>
  <si>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</si>
  <si>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</si>
  <si>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</si>
  <si>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</si>
  <si>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</si>
  <si>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</si>
  <si>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</si>
  <si>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</si>
  <si>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</si>
  <si>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</si>
  <si>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</si>
  <si>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</si>
  <si>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</si>
  <si>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</si>
  <si>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</si>
  <si>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</si>
  <si>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</si>
  <si>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</si>
  <si>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</si>
  <si>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</si>
  <si>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</si>
  <si>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</si>
  <si>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</si>
  <si>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</si>
  <si>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</si>
  <si>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</si>
  <si>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</si>
  <si>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</si>
  <si>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</si>
  <si>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</si>
  <si>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</si>
  <si>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</si>
  <si>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</si>
  <si>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</si>
  <si>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</si>
  <si>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</si>
  <si>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</si>
  <si>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</si>
  <si>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</si>
  <si>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</si>
  <si>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</si>
  <si>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</si>
  <si>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</si>
  <si>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</si>
  <si>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</si>
  <si>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</si>
  <si>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</si>
  <si>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</si>
  <si>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</si>
  <si>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</si>
  <si>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</si>
  <si>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</si>
  <si>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</si>
  <si>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</si>
  <si>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</si>
  <si>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</si>
  <si>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</si>
  <si>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</si>
  <si>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</si>
  <si>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</si>
  <si>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</si>
  <si>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</si>
  <si>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</si>
  <si>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</si>
  <si>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</si>
  <si>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</si>
  <si>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</si>
  <si>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</si>
  <si>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</si>
  <si>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</si>
  <si>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</si>
  <si>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</si>
  <si>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</si>
  <si>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</si>
  <si>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</si>
  <si>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</si>
  <si>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</si>
  <si>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</si>
  <si>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</si>
  <si>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</si>
  <si>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</si>
  <si>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</si>
  <si>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</si>
  <si>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</si>
  <si>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</si>
  <si>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</si>
  <si>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</si>
  <si>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</si>
  <si>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</si>
  <si>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</si>
  <si>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</si>
  <si>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</si>
  <si>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</si>
  <si>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</si>
  <si>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</si>
  <si>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</si>
  <si>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</si>
  <si>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</si>
  <si>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</si>
  <si>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</si>
  <si>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</si>
  <si>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</si>
  <si>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</si>
  <si>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</si>
  <si>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</si>
  <si>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</si>
  <si>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</si>
  <si>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</si>
  <si>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</si>
  <si>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</si>
  <si>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</si>
  <si>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</si>
  <si>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</si>
  <si>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</si>
  <si>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</si>
  <si>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</si>
  <si>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</si>
  <si>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</si>
  <si>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</si>
  <si>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</si>
  <si>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</si>
  <si>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</si>
  <si>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</si>
  <si>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</si>
  <si>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</si>
  <si>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</si>
  <si>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</si>
  <si>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</si>
  <si>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</si>
  <si>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</si>
  <si>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</si>
  <si>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</si>
  <si>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</si>
  <si>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</si>
  <si>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</si>
  <si>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</si>
  <si>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</si>
  <si>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</si>
  <si>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</si>
  <si>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</si>
  <si>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</si>
  <si>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</si>
  <si>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</si>
  <si>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</si>
  <si>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</si>
  <si>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</si>
  <si>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</si>
  <si>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</si>
  <si>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</si>
  <si>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</si>
  <si>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</si>
  <si>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</si>
  <si>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</si>
  <si>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</si>
  <si>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</si>
  <si>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</si>
  <si>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</si>
  <si>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</si>
  <si>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</si>
  <si>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</si>
  <si>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</si>
  <si>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</si>
  <si>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</si>
  <si>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</si>
  <si>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</si>
  <si>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</si>
  <si>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</si>
  <si>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</si>
  <si>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</si>
  <si>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</si>
  <si>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</si>
  <si>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</si>
  <si>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</si>
  <si>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</si>
  <si>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</si>
  <si>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</si>
  <si>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</si>
  <si>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</si>
  <si>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</si>
  <si>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</si>
  <si>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</si>
  <si>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</si>
  <si>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</si>
  <si>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</si>
  <si>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</si>
  <si>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</si>
  <si>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</si>
  <si>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</si>
  <si>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</si>
  <si>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</si>
  <si>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</si>
  <si>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</si>
  <si>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</si>
  <si>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</si>
  <si>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</si>
  <si>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</si>
  <si>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</si>
  <si>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</si>
  <si>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</si>
  <si>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</si>
  <si>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</si>
  <si>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</si>
  <si>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</si>
  <si>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</si>
  <si>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</si>
  <si>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</si>
  <si>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</si>
  <si>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</si>
  <si>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</si>
  <si>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</si>
  <si>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</si>
  <si>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</si>
  <si>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</si>
  <si>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</si>
  <si>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</si>
  <si>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</si>
  <si>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</si>
  <si>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</si>
  <si>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</si>
  <si>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</si>
  <si>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</si>
  <si>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</si>
  <si>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</si>
  <si>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</si>
  <si>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</si>
  <si>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</si>
  <si>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</si>
  <si>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</si>
  <si>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</si>
  <si>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</si>
  <si>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</si>
  <si>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</si>
  <si>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</si>
  <si>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</si>
  <si>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</si>
  <si>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</si>
  <si>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</si>
  <si>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</si>
  <si>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</si>
  <si>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</si>
  <si>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</si>
  <si>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</si>
  <si>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</si>
  <si>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</si>
  <si>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</si>
  <si>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</si>
  <si>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</si>
  <si>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</si>
  <si>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</si>
  <si>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</si>
  <si>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</si>
  <si>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</si>
  <si>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</si>
  <si>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</si>
  <si>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</si>
  <si>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</si>
  <si>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</si>
  <si>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</si>
  <si>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</si>
  <si>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</si>
  <si>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</si>
  <si>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</si>
  <si>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</si>
  <si>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</si>
  <si>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</si>
  <si>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</si>
  <si>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</si>
  <si>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</si>
  <si>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</si>
  <si>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</si>
  <si>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</si>
  <si>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</si>
  <si>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</si>
  <si>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</si>
  <si>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</si>
  <si>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</si>
  <si>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</si>
  <si>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</si>
  <si>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</si>
  <si>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</si>
  <si>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</si>
  <si>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</si>
  <si>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</si>
  <si>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</si>
  <si>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</si>
  <si>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</si>
  <si>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</si>
  <si>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</si>
  <si>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</si>
  <si>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</si>
  <si>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</si>
  <si>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</si>
  <si>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</si>
  <si>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</si>
  <si>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</si>
  <si>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</si>
  <si>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</si>
  <si>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</si>
  <si>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</si>
  <si>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</si>
  <si>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</si>
  <si>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</si>
  <si>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</si>
  <si>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</si>
  <si>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</si>
  <si>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</si>
  <si>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</si>
  <si>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</si>
  <si>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</si>
  <si>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</si>
  <si>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</si>
  <si>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</si>
  <si>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</si>
  <si>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</si>
  <si>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</si>
  <si>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</si>
  <si>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</si>
  <si>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</si>
  <si>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</si>
  <si>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</si>
  <si>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</si>
  <si>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</si>
  <si>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</si>
  <si>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</si>
  <si>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</si>
  <si>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</si>
  <si>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</si>
  <si>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</si>
  <si>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</si>
  <si>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</si>
  <si>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</si>
  <si>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</si>
  <si>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</si>
  <si>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</si>
  <si>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</si>
  <si>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</si>
  <si>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</si>
  <si>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</si>
  <si>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</si>
  <si>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</si>
  <si>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</si>
  <si>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</si>
  <si>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</si>
  <si>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</si>
  <si>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</si>
  <si>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</si>
  <si>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</si>
  <si>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</si>
  <si>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</si>
  <si>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</si>
  <si>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</si>
  <si>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</si>
  <si>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</si>
  <si>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</si>
  <si>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</si>
  <si>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</si>
  <si>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</si>
  <si>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</si>
  <si>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</si>
  <si>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</si>
  <si>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</si>
  <si>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</si>
  <si>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</si>
  <si>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</si>
  <si>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</si>
  <si>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</si>
  <si>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</si>
  <si>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</si>
  <si>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</si>
  <si>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</si>
  <si>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</si>
  <si>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</si>
  <si>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</si>
  <si>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</si>
  <si>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</si>
  <si>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</si>
  <si>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</si>
  <si>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</si>
  <si>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</si>
  <si>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</si>
  <si>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</si>
  <si>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</si>
  <si>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</si>
  <si>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</si>
  <si>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</si>
  <si>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</si>
  <si>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</si>
  <si>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</si>
  <si>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</si>
  <si>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</si>
  <si>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</si>
  <si>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</si>
  <si>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</si>
  <si>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</si>
  <si>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</si>
  <si>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</si>
  <si>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</si>
  <si>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</si>
  <si>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</si>
  <si>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</si>
  <si>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</si>
  <si>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</si>
  <si>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</si>
  <si>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</si>
  <si>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</si>
  <si>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</si>
  <si>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</si>
  <si>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</si>
  <si>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</si>
  <si>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</si>
  <si>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</si>
  <si>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</si>
  <si>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</si>
  <si>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</si>
  <si>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</si>
  <si>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</si>
  <si>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</si>
  <si>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</si>
  <si>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</si>
  <si>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</si>
  <si>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</si>
  <si>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</si>
  <si>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</si>
  <si>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</si>
  <si>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</si>
  <si>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</si>
  <si>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</si>
  <si>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</si>
  <si>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</si>
  <si>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</si>
  <si>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</si>
  <si>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</si>
  <si>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</si>
  <si>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</si>
  <si>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</si>
  <si>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</si>
  <si>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</si>
  <si>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</si>
  <si>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</si>
  <si>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</si>
  <si>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</si>
  <si>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</si>
  <si>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</si>
  <si>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</si>
  <si>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</si>
  <si>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</si>
  <si>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</si>
  <si>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</si>
  <si>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</si>
  <si>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</si>
  <si>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</si>
  <si>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</si>
  <si>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</si>
  <si>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</si>
  <si>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</si>
  <si>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</si>
  <si>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</si>
  <si>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</si>
  <si>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</si>
  <si>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</si>
  <si>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</si>
  <si>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</si>
  <si>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</si>
  <si>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</si>
  <si>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</si>
  <si>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</si>
  <si>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</si>
  <si>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</si>
  <si>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</si>
  <si>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</si>
  <si>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</si>
  <si>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</si>
  <si>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</si>
  <si>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</si>
  <si>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</si>
  <si>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</si>
  <si>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</si>
  <si>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</si>
  <si>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</si>
  <si>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</si>
  <si>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</si>
  <si>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</si>
  <si>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</si>
  <si>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</si>
  <si>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</si>
  <si>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</si>
  <si>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</si>
  <si>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</si>
  <si>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</si>
  <si>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</si>
  <si>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</si>
  <si>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</si>
  <si>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</si>
  <si>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</si>
  <si>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</si>
  <si>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</si>
  <si>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</si>
  <si>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</si>
  <si>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</si>
  <si>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</si>
  <si>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</si>
  <si>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</si>
  <si>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</si>
  <si>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</si>
  <si>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</si>
  <si>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</si>
  <si>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</si>
  <si>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</si>
  <si>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</si>
  <si>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</si>
  <si>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</si>
  <si>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</si>
  <si>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</si>
  <si>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</si>
  <si>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</si>
  <si>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</si>
  <si>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</si>
  <si>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</si>
  <si>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</si>
  <si>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</si>
  <si>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</si>
  <si>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</si>
  <si>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</si>
  <si>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</si>
  <si>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</si>
  <si>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</si>
  <si>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</si>
  <si>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</si>
  <si>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</si>
  <si>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</si>
  <si>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</si>
  <si>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</si>
  <si>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</si>
  <si>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</si>
  <si>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</si>
  <si>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</si>
  <si>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</si>
  <si>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</si>
  <si>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</si>
  <si>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</si>
  <si>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</si>
  <si>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</si>
  <si>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</si>
  <si>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</si>
  <si>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</si>
  <si>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</si>
  <si>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</si>
  <si>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</si>
  <si>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</si>
  <si>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</si>
  <si>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</si>
  <si>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</si>
  <si>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</si>
  <si>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</si>
  <si>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</si>
  <si>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</si>
  <si>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</si>
  <si>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</si>
  <si>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</si>
  <si>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</si>
  <si>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</si>
  <si>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</si>
  <si>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</si>
  <si>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</si>
  <si>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</si>
  <si>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</si>
  <si>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</si>
  <si>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</si>
  <si>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</si>
  <si>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</si>
  <si>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</si>
  <si>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</si>
  <si>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</si>
  <si>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</si>
  <si>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</si>
  <si>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</si>
  <si>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</si>
  <si>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</si>
  <si>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</si>
  <si>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</si>
  <si>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</si>
  <si>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</si>
  <si>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</si>
  <si>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</si>
  <si>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</si>
  <si>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</si>
  <si>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</si>
  <si>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</si>
  <si>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</si>
  <si>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</si>
  <si>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</si>
  <si>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</si>
  <si>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</si>
  <si>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</si>
  <si>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</si>
  <si>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</si>
  <si>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</si>
  <si>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</si>
  <si>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</si>
  <si>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</si>
  <si>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</si>
  <si>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</si>
  <si>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</si>
  <si>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</si>
  <si>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</si>
  <si>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</si>
  <si>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</si>
  <si>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</si>
  <si>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</si>
  <si>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</si>
  <si>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</si>
  <si>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</si>
  <si>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</si>
  <si>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</si>
  <si>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</si>
  <si>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</si>
  <si>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</si>
  <si>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</si>
  <si>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</si>
  <si>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</si>
  <si>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</si>
  <si>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</si>
  <si>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</si>
  <si>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</si>
  <si>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</si>
  <si>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</si>
  <si>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</si>
  <si>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</si>
  <si>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</si>
  <si>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</si>
  <si>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</si>
  <si>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</si>
  <si>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</si>
  <si>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</si>
  <si>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</si>
  <si>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</si>
  <si>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</si>
  <si>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</si>
  <si>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</si>
  <si>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</si>
  <si>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</si>
  <si>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</si>
  <si>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</si>
  <si>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</si>
  <si>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</si>
  <si>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</si>
  <si>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</si>
  <si>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</si>
  <si>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</si>
  <si>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</si>
  <si>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</si>
  <si>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</si>
  <si>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</si>
  <si>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</si>
  <si>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</si>
  <si>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</si>
  <si>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</si>
  <si>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</si>
  <si>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</si>
  <si>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</si>
  <si>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</si>
  <si>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</si>
  <si>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</si>
  <si>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</si>
  <si>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</si>
  <si>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</si>
  <si>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</si>
  <si>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</si>
  <si>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</si>
  <si>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</si>
  <si>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</si>
  <si>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</si>
  <si>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</si>
  <si>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</si>
  <si>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</si>
  <si>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</si>
  <si>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</si>
  <si>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</si>
  <si>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</si>
  <si>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</si>
  <si>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</si>
  <si>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</si>
  <si>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</si>
  <si>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</si>
  <si>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</si>
  <si>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</si>
  <si>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</si>
  <si>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</si>
  <si>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</si>
  <si>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</si>
  <si>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</si>
  <si>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</si>
  <si>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</si>
  <si>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</si>
  <si>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</si>
  <si>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</si>
  <si>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</si>
  <si>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</si>
  <si>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</si>
  <si>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</si>
  <si>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</si>
  <si>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</si>
  <si>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</si>
  <si>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</si>
  <si>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</si>
  <si>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</si>
  <si>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</si>
  <si>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</si>
  <si>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</si>
  <si>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</si>
  <si>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</si>
  <si>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</si>
  <si>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</si>
  <si>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</si>
  <si>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</si>
  <si>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</si>
  <si>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</si>
  <si>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</si>
  <si>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</si>
  <si>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</si>
  <si>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</si>
  <si>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</si>
  <si>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</si>
  <si>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</si>
  <si>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</si>
  <si>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</si>
  <si>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</si>
  <si>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</si>
  <si>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</si>
  <si>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</si>
  <si>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</si>
  <si>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</si>
  <si>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</si>
  <si>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</si>
  <si>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</si>
  <si>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</si>
  <si>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</si>
  <si>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</si>
  <si>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</si>
  <si>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</si>
  <si>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</si>
  <si>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</si>
  <si>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</si>
  <si>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</si>
  <si>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</si>
  <si>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</si>
  <si>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</si>
  <si>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</si>
  <si>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</si>
  <si>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</si>
  <si>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</si>
  <si>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</si>
  <si>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</si>
  <si>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</si>
  <si>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</si>
  <si>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</si>
  <si>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</si>
  <si>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</si>
  <si>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</si>
  <si>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</si>
  <si>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</si>
  <si>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</si>
  <si>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</si>
  <si>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</si>
  <si>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</si>
  <si>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</si>
  <si>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</si>
  <si>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</si>
  <si>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</si>
  <si>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</si>
  <si>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</si>
  <si>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</si>
  <si>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</si>
  <si>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</si>
  <si>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</si>
  <si>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</si>
  <si>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</si>
  <si>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</si>
  <si>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</si>
  <si>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</si>
  <si>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</si>
  <si>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</si>
  <si>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</si>
  <si>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</si>
  <si>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</si>
  <si>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</si>
  <si>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</si>
  <si>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</si>
  <si>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</si>
  <si>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</si>
  <si>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</si>
  <si>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</si>
  <si>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</si>
  <si>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</si>
  <si>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</si>
  <si>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</si>
  <si>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</si>
  <si>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</si>
  <si>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</si>
  <si>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</si>
  <si>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</si>
  <si>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</si>
  <si>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</si>
  <si>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</si>
  <si>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</si>
  <si>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</si>
  <si>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</si>
  <si>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</si>
  <si>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</si>
  <si>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</si>
  <si>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</si>
  <si>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</si>
  <si>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</si>
  <si>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</si>
  <si>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</si>
  <si>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</si>
  <si>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</si>
  <si>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</si>
  <si>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</si>
  <si>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</si>
  <si>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</si>
  <si>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</si>
  <si>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</si>
  <si>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</si>
  <si>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</si>
  <si>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</si>
  <si>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</si>
  <si>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</si>
  <si>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</si>
  <si>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</si>
  <si>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</si>
  <si>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</si>
  <si>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</si>
  <si>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</si>
  <si>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</si>
  <si>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</si>
  <si>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</si>
  <si>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</si>
  <si>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</si>
  <si>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</si>
  <si>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</si>
  <si>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</si>
  <si>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</si>
  <si>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</si>
  <si>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</si>
  <si>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</si>
  <si>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</si>
  <si>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</si>
  <si>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</si>
  <si>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</si>
  <si>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</si>
  <si>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</si>
  <si>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</si>
  <si>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</si>
  <si>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</si>
  <si>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</si>
  <si>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</si>
  <si>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</si>
  <si>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</si>
  <si>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</si>
  <si>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</si>
  <si>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</si>
  <si>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</si>
  <si>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</si>
  <si>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</si>
  <si>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</si>
  <si>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</si>
  <si>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</si>
  <si>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</si>
  <si>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</si>
  <si>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</si>
  <si>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</si>
  <si>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</si>
  <si>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</si>
  <si>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</si>
  <si>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</si>
  <si>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</si>
  <si>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</si>
  <si>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</si>
  <si>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</si>
  <si>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</si>
  <si>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</si>
  <si>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</si>
  <si>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</si>
  <si>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</si>
  <si>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</si>
  <si>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</si>
  <si>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</si>
  <si>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</si>
  <si>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</si>
  <si>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</si>
  <si>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</si>
  <si>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</si>
  <si>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</si>
  <si>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</si>
  <si>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</si>
  <si>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</si>
  <si>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</si>
  <si>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</si>
  <si>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</si>
  <si>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</si>
  <si>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</si>
  <si>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</si>
  <si>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</si>
  <si>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</si>
  <si>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</si>
  <si>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</si>
  <si>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</si>
  <si>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</si>
  <si>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</si>
  <si>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</si>
  <si>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</si>
  <si>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</si>
  <si>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</si>
  <si>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</si>
  <si>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</si>
  <si>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</si>
  <si>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</si>
  <si>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</si>
  <si>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</si>
  <si>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</si>
  <si>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</si>
  <si>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</si>
  <si>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</si>
  <si>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</si>
  <si>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</si>
  <si>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</si>
  <si>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</si>
  <si>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</si>
  <si>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</si>
  <si>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</si>
  <si>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</si>
  <si>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</si>
  <si>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</si>
  <si>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</si>
  <si>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</si>
  <si>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</si>
  <si>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</si>
  <si>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</si>
  <si>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</si>
  <si>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</si>
  <si>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</si>
  <si>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</si>
  <si>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</si>
  <si>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</si>
  <si>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</si>
  <si>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</si>
  <si>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</si>
  <si>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</si>
  <si>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</si>
  <si>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</si>
  <si>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</si>
  <si>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</si>
  <si>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</si>
  <si>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</si>
  <si>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</si>
  <si>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</si>
  <si>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</si>
  <si>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</si>
  <si>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</si>
  <si>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</si>
  <si>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</si>
  <si>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</si>
  <si>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</si>
  <si>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</si>
  <si>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</si>
  <si>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</si>
  <si>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</si>
  <si>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</si>
  <si>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</si>
  <si>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</si>
  <si>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</si>
  <si>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</si>
  <si>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</si>
  <si>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</si>
  <si>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</si>
  <si>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</si>
  <si>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</si>
  <si>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</si>
  <si>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</si>
  <si>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</si>
  <si>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</si>
  <si>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</si>
  <si>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</si>
  <si>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</si>
  <si>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</si>
  <si>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</si>
  <si>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</si>
  <si>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</si>
  <si>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</si>
  <si>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</si>
  <si>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</si>
  <si>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</si>
  <si>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</si>
  <si>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</si>
  <si>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</si>
  <si>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</si>
  <si>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</si>
  <si>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</si>
  <si>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</si>
  <si>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</si>
  <si>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</si>
  <si>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</si>
  <si>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</si>
  <si>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</si>
  <si>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</si>
  <si>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</si>
  <si>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</si>
  <si>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</si>
  <si>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</si>
  <si>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</si>
  <si>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</si>
  <si>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</si>
  <si>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</si>
  <si>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</si>
  <si>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</si>
  <si>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</si>
  <si>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</si>
  <si>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</si>
  <si>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</si>
  <si>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</si>
  <si>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</si>
  <si>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</si>
  <si>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</si>
  <si>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</si>
  <si>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</si>
  <si>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</si>
  <si>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</si>
  <si>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</si>
  <si>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</si>
  <si>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</si>
  <si>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</si>
  <si>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</si>
  <si>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</si>
  <si>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</si>
  <si>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</si>
  <si>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</si>
  <si>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</si>
  <si>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</si>
  <si>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</si>
  <si>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</si>
  <si>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</si>
  <si>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</si>
  <si>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</si>
  <si>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</si>
  <si>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</si>
  <si>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</si>
  <si>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</si>
  <si>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</si>
  <si>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</si>
  <si>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</si>
  <si>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</si>
  <si>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</si>
  <si>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</si>
  <si>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</si>
  <si>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</si>
  <si>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</si>
  <si>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</si>
  <si>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</si>
  <si>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</si>
  <si>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</si>
  <si>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</si>
  <si>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</si>
  <si>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</si>
  <si>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</si>
  <si>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</si>
  <si>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</si>
  <si>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</si>
  <si>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</si>
  <si>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</si>
  <si>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</si>
  <si>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</si>
  <si>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</si>
  <si>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</si>
  <si>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</si>
  <si>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</si>
  <si>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</si>
  <si>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</si>
  <si>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</si>
  <si>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</si>
  <si>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</si>
  <si>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</si>
  <si>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</si>
  <si>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</si>
  <si>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</si>
  <si>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</si>
  <si>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</si>
  <si>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</si>
  <si>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</si>
  <si>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</si>
  <si>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</si>
  <si>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</si>
  <si>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</si>
  <si>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</si>
  <si>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</si>
  <si>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</si>
  <si>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</si>
  <si>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</si>
  <si>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</si>
  <si>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</si>
  <si>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</si>
  <si>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</si>
  <si>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</si>
  <si>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</si>
  <si>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</si>
  <si>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</si>
  <si>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</si>
  <si>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</si>
  <si>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</si>
  <si>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</si>
  <si>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</si>
  <si>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</si>
  <si>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</si>
  <si>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</si>
  <si>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</si>
  <si>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</si>
  <si>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</si>
  <si>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</si>
  <si>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</si>
  <si>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</si>
  <si>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</si>
  <si>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</si>
  <si>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</si>
  <si>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</si>
  <si>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</si>
  <si>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</si>
  <si>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</si>
  <si>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</si>
  <si>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</si>
  <si>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</si>
  <si>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</si>
  <si>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</si>
  <si>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</si>
  <si>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</si>
  <si>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</si>
  <si>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</si>
  <si>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</si>
  <si>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</si>
  <si>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</si>
  <si>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</si>
  <si>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</si>
  <si>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</si>
  <si>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</si>
  <si>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</si>
  <si>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</si>
  <si>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</si>
  <si>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</si>
  <si>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</si>
  <si>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</si>
  <si>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</si>
  <si>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</si>
  <si>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</si>
  <si>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</si>
  <si>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</si>
  <si>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</si>
  <si>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</si>
  <si>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</si>
  <si>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</si>
  <si>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</si>
  <si>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</si>
  <si>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</si>
  <si>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</si>
  <si>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</si>
  <si>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</si>
  <si>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</si>
  <si>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</si>
  <si>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</si>
  <si>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</si>
  <si>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</si>
  <si>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</si>
  <si>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</si>
  <si>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</si>
  <si>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</si>
  <si>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</si>
  <si>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</si>
  <si>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</si>
  <si>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</si>
  <si>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</si>
  <si>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</si>
  <si>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</si>
  <si>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</si>
  <si>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</si>
  <si>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</si>
  <si>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</si>
  <si>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</si>
  <si>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</si>
  <si>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</si>
  <si>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</si>
  <si>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</si>
  <si>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</si>
  <si>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</si>
  <si>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</si>
  <si>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</si>
  <si>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</si>
  <si>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</si>
  <si>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</si>
  <si>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</si>
  <si>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</si>
  <si>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</si>
  <si>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</si>
  <si>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</si>
  <si>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</si>
  <si>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</si>
  <si>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</si>
  <si>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</si>
  <si>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</si>
  <si>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</si>
  <si>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</si>
  <si>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</si>
  <si>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</si>
  <si>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</si>
  <si>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</si>
  <si>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</si>
  <si>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</si>
  <si>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</si>
  <si>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</si>
  <si>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</si>
  <si>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</si>
  <si>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</si>
  <si>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</si>
  <si>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</si>
  <si>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</si>
  <si>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</si>
  <si>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</si>
  <si>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</si>
  <si>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</si>
  <si>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</si>
  <si>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</si>
  <si>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</si>
  <si>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</si>
  <si>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</si>
  <si>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</si>
  <si>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</si>
  <si>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</si>
  <si>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</si>
  <si>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</si>
  <si>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</si>
  <si>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</si>
  <si>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</si>
  <si>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</si>
  <si>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</si>
  <si>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</si>
  <si>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</si>
  <si>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</si>
  <si>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</si>
  <si>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</si>
  <si>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</si>
  <si>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</si>
  <si>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</si>
  <si>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</si>
  <si>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</si>
  <si>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</si>
  <si>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</si>
  <si>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</si>
  <si>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</si>
  <si>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</si>
  <si>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</si>
  <si>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</si>
  <si>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</si>
  <si>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</si>
  <si>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</si>
  <si>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</si>
  <si>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</si>
  <si>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</si>
  <si>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</si>
  <si>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</si>
  <si>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</si>
  <si>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</si>
  <si>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</si>
  <si>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</si>
  <si>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</si>
  <si>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</si>
  <si>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</si>
  <si>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</si>
  <si>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</si>
  <si>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</si>
  <si>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</si>
  <si>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</si>
  <si>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</si>
  <si>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</si>
  <si>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</si>
  <si>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</si>
  <si>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</si>
  <si>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</si>
  <si>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</si>
  <si>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</si>
  <si>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</si>
  <si>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</si>
  <si>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</si>
  <si>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</si>
  <si>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</si>
  <si>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</si>
  <si>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</si>
  <si>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</si>
  <si>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</si>
  <si>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</si>
  <si>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</si>
  <si>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</si>
  <si>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</si>
  <si>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</si>
  <si>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</si>
  <si>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</si>
  <si>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</si>
  <si>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</si>
  <si>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</si>
  <si>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</si>
  <si>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</si>
  <si>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</si>
  <si>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</si>
  <si>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</si>
  <si>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</si>
  <si>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</si>
  <si>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</si>
  <si>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</si>
  <si>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</si>
  <si>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</si>
  <si>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</si>
  <si>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</si>
  <si>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</si>
  <si>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</si>
  <si>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</si>
  <si>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</si>
  <si>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</si>
  <si>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</si>
  <si>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</si>
  <si>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</si>
  <si>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</si>
  <si>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</si>
  <si>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</si>
  <si>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</si>
  <si>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</si>
  <si>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</si>
  <si>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</si>
  <si>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</si>
  <si>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</si>
  <si>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</si>
  <si>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</si>
  <si>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</si>
  <si>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</si>
  <si>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</si>
  <si>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</si>
  <si>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</si>
  <si>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</si>
  <si>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</si>
  <si>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</si>
  <si>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</si>
  <si>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</si>
  <si>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</si>
  <si>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</si>
  <si>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</si>
  <si>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</si>
  <si>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</si>
  <si>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</si>
  <si>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</si>
  <si>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</si>
  <si>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</si>
  <si>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</si>
  <si>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</si>
  <si>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</si>
  <si>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</si>
  <si>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</si>
  <si>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</si>
  <si>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</si>
  <si>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</si>
  <si>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</si>
  <si>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</si>
  <si>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</si>
  <si>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</si>
  <si>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</si>
  <si>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</si>
  <si>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</si>
  <si>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</si>
  <si>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</si>
  <si>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</si>
  <si>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</si>
  <si>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</si>
  <si>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</si>
  <si>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</si>
  <si>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</si>
  <si>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</si>
  <si>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</si>
  <si>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</si>
  <si>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</si>
  <si>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</si>
  <si>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</si>
  <si>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</si>
  <si>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</si>
  <si>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</si>
  <si>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</si>
  <si>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</si>
  <si>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</si>
  <si>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</si>
  <si>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</si>
  <si>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</si>
  <si>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</si>
  <si>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</si>
  <si>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</si>
  <si>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</si>
  <si>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</si>
  <si>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</si>
  <si>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</si>
  <si>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</si>
  <si>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</si>
  <si>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</si>
  <si>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</si>
  <si>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</si>
  <si>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</si>
  <si>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</si>
  <si>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</si>
  <si>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</si>
  <si>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</si>
  <si>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</si>
  <si>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</si>
  <si>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</si>
  <si>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</si>
  <si>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</si>
  <si>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</si>
  <si>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</si>
  <si>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</si>
  <si>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</si>
  <si>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</si>
  <si>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</si>
  <si>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</si>
  <si>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</si>
  <si>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</si>
  <si>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</si>
  <si>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</si>
  <si>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</si>
  <si>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</si>
  <si>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</si>
  <si>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</si>
  <si>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</si>
  <si>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</si>
  <si>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</si>
  <si>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</si>
  <si>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</si>
  <si>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</si>
  <si>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</si>
  <si>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</si>
  <si>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</si>
  <si>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</si>
  <si>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</si>
  <si>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</si>
  <si>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</si>
  <si>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</si>
  <si>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</si>
  <si>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</si>
  <si>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</si>
  <si>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</si>
  <si>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</si>
  <si>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</si>
  <si>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</si>
  <si>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</si>
  <si>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</si>
  <si>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</si>
  <si>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</si>
  <si>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</si>
  <si>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</si>
  <si>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</si>
  <si>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</si>
  <si>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</si>
  <si>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</si>
  <si>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</si>
  <si>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</si>
  <si>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</si>
  <si>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</si>
  <si>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</si>
  <si>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</si>
  <si>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</si>
  <si>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</si>
  <si>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</si>
  <si>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</si>
  <si>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</si>
  <si>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</si>
  <si>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</si>
  <si>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</si>
  <si>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</si>
  <si>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</si>
  <si>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</si>
  <si>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</si>
  <si>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</si>
  <si>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</si>
  <si>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</si>
  <si>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</si>
  <si>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</si>
  <si>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</si>
  <si>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</si>
  <si>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</si>
  <si>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</si>
  <si>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</si>
  <si>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</si>
  <si>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</si>
  <si>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</si>
  <si>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</si>
  <si>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</si>
  <si>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</si>
  <si>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</si>
  <si>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</si>
  <si>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</si>
  <si>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</si>
  <si>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</si>
  <si>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</si>
  <si>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</si>
  <si>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</si>
  <si>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</si>
  <si>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</si>
  <si>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</si>
  <si>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</si>
  <si>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</si>
  <si>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</si>
  <si>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</si>
  <si>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</si>
  <si>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</si>
  <si>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</si>
  <si>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</si>
  <si>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</si>
  <si>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</si>
  <si>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</si>
  <si>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</si>
  <si>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</si>
  <si>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</si>
  <si>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</si>
  <si>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</si>
  <si>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</si>
  <si>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</si>
  <si>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</si>
  <si>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</si>
  <si>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</si>
  <si>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</si>
  <si>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</si>
  <si>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</si>
  <si>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</si>
  <si>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</si>
  <si>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</si>
  <si>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</si>
  <si>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</si>
  <si>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</si>
  <si>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</si>
  <si>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</si>
  <si>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</si>
  <si>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</si>
  <si>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</si>
  <si>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</si>
  <si>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</si>
  <si>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</si>
  <si>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</si>
  <si>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</si>
  <si>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</si>
  <si>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</si>
  <si>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</si>
  <si>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</si>
  <si>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</si>
  <si>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</si>
  <si>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</si>
  <si>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</si>
  <si>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</si>
  <si>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</si>
  <si>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</si>
  <si>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</si>
  <si>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</si>
  <si>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</si>
  <si>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</si>
  <si>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</si>
  <si>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</si>
  <si>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</si>
  <si>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</si>
  <si>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</si>
  <si>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</si>
  <si>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</si>
  <si>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</si>
  <si>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</si>
  <si>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</si>
  <si>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</si>
  <si>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</si>
  <si>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</si>
  <si>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</si>
  <si>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</si>
  <si>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</si>
  <si>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</si>
  <si>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</si>
  <si>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</si>
  <si>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</si>
  <si>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</si>
  <si>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</si>
  <si>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</si>
  <si>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</si>
  <si>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</si>
  <si>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</si>
  <si>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</si>
  <si>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</si>
  <si>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</si>
  <si>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</si>
  <si>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</si>
  <si>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</si>
  <si>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</si>
  <si>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</si>
  <si>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</si>
  <si>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</si>
  <si>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</si>
  <si>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</si>
  <si>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</si>
  <si>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</si>
  <si>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</si>
  <si>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</si>
  <si>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</si>
  <si>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</si>
  <si>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</si>
  <si>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</si>
  <si>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</si>
  <si>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</si>
  <si>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</si>
  <si>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</si>
  <si>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</si>
  <si>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</si>
  <si>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</si>
  <si>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</si>
  <si>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</si>
  <si>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</si>
  <si>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</si>
  <si>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</si>
  <si>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</si>
  <si>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</si>
  <si>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</si>
  <si>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</si>
  <si>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</si>
  <si>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</si>
  <si>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</si>
  <si>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</si>
  <si>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</si>
  <si>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</si>
  <si>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</si>
  <si>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</si>
  <si>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</si>
  <si>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</si>
  <si>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</si>
  <si>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</si>
  <si>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</si>
  <si>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</si>
  <si>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</si>
  <si>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</si>
  <si>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</si>
  <si>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</si>
  <si>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</si>
  <si>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</si>
  <si>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</si>
  <si>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</si>
  <si>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</si>
  <si>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</si>
  <si>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</si>
  <si>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</si>
  <si>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</si>
  <si>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</si>
  <si>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</si>
  <si>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</si>
  <si>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</si>
  <si>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</si>
  <si>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</si>
  <si>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</si>
  <si>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</si>
  <si>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</si>
  <si>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</si>
  <si>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</si>
  <si>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</si>
  <si>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</si>
  <si>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</si>
  <si>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</si>
  <si>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</si>
  <si>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</si>
  <si>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</si>
  <si>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</si>
  <si>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</si>
  <si>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</si>
  <si>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</si>
  <si>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</si>
  <si>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</si>
  <si>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</si>
  <si>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</si>
  <si>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</si>
  <si>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</si>
  <si>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</si>
  <si>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</si>
  <si>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</si>
  <si>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</si>
  <si>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</si>
  <si>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</si>
  <si>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</si>
  <si>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</si>
  <si>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</si>
  <si>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</si>
  <si>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</si>
  <si>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</si>
  <si>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</si>
  <si>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</si>
  <si>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</si>
  <si>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</si>
  <si>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</si>
  <si>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</si>
  <si>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</si>
  <si>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</si>
  <si>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</si>
  <si>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</si>
  <si>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</si>
  <si>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</si>
  <si>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</si>
  <si>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</si>
  <si>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</si>
  <si>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</si>
  <si>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</si>
  <si>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</si>
  <si>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</si>
  <si>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</si>
  <si>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</si>
  <si>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</si>
  <si>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</si>
  <si>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</si>
  <si>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</si>
  <si>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</si>
  <si>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</si>
  <si>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</si>
  <si>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</si>
  <si>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</si>
  <si>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</si>
  <si>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</si>
  <si>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</si>
  <si>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</si>
  <si>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</si>
  <si>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</si>
  <si>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</si>
  <si>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</si>
  <si>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</si>
  <si>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</si>
  <si>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</si>
  <si>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</si>
  <si>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</si>
  <si>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</si>
  <si>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</si>
  <si>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</si>
  <si>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</si>
  <si>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</si>
  <si>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</si>
  <si>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</si>
  <si>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</si>
  <si>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</si>
  <si>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</si>
  <si>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</si>
  <si>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</si>
  <si>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</si>
  <si>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</si>
  <si>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</si>
  <si>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</si>
  <si>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</si>
  <si>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</si>
  <si>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</si>
  <si>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</si>
  <si>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</si>
  <si>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</si>
  <si>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</si>
  <si>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</si>
  <si>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</si>
  <si>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</si>
  <si>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</si>
  <si>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</si>
  <si>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</si>
  <si>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</si>
  <si>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</si>
  <si>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</si>
  <si>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</si>
  <si>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</si>
  <si>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</si>
  <si>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</si>
  <si>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</si>
  <si>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</si>
  <si>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</si>
  <si>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</si>
  <si>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</si>
  <si>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</si>
  <si>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</si>
  <si>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</si>
  <si>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</si>
  <si>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</si>
  <si>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</si>
  <si>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</si>
  <si>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</si>
  <si>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</si>
  <si>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</si>
  <si>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</si>
  <si>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</si>
  <si>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</si>
  <si>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</si>
  <si>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</si>
  <si>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</si>
  <si>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</si>
  <si>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</si>
  <si>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</si>
  <si>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</si>
  <si>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</si>
  <si>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</si>
  <si>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</si>
  <si>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</si>
  <si>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</si>
  <si>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</si>
  <si>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</si>
  <si>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</si>
  <si>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</si>
  <si>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</si>
  <si>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</si>
  <si>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</si>
  <si>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</si>
  <si>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</si>
  <si>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</si>
  <si>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</si>
  <si>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</si>
  <si>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</si>
  <si>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</si>
  <si>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</si>
  <si>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</si>
  <si>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</si>
  <si>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</si>
  <si>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</si>
  <si>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</si>
  <si>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</si>
  <si>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</si>
  <si>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</si>
  <si>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</si>
  <si>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</si>
  <si>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</si>
  <si>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</si>
  <si>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</si>
  <si>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</si>
  <si>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</si>
  <si>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</si>
  <si>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</si>
  <si>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</si>
  <si>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</si>
  <si>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</si>
  <si>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</si>
  <si>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</si>
  <si>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</si>
  <si>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</si>
  <si>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</si>
  <si>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</si>
  <si>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</si>
  <si>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</si>
  <si>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</si>
  <si>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</si>
  <si>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</si>
  <si>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</si>
  <si>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</si>
  <si>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</si>
  <si>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</si>
  <si>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</si>
  <si>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</si>
  <si>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</si>
  <si>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</si>
  <si>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</si>
  <si>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</si>
  <si>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</si>
  <si>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</si>
  <si>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</si>
  <si>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</si>
  <si>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</si>
  <si>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</si>
  <si>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</si>
  <si>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</si>
  <si>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</si>
  <si>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</si>
  <si>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</si>
  <si>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</si>
  <si>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</si>
  <si>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</si>
  <si>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</si>
  <si>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</si>
  <si>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</si>
  <si>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</si>
  <si>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</si>
  <si>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</si>
  <si>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</si>
  <si>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</si>
  <si>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</si>
  <si>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</si>
  <si>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</si>
  <si>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</si>
  <si>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</si>
  <si>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</si>
  <si>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</si>
  <si>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</si>
  <si>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</si>
  <si>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</si>
  <si>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</si>
  <si>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</si>
  <si>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</si>
  <si>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</si>
  <si>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</si>
  <si>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</si>
  <si>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</si>
  <si>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</si>
  <si>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</si>
  <si>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</si>
  <si>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</si>
  <si>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</si>
  <si>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</si>
  <si>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</si>
  <si>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</si>
  <si>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</si>
  <si>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</si>
  <si>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</si>
  <si>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</si>
  <si>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</si>
  <si>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</si>
  <si>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</si>
  <si>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</si>
  <si>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</si>
  <si>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</si>
  <si>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</si>
  <si>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</si>
  <si>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</si>
  <si>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</si>
  <si>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</si>
  <si>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</si>
  <si>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</si>
  <si>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</si>
  <si>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</si>
  <si>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</si>
  <si>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</si>
  <si>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</si>
  <si>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</si>
  <si>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</si>
  <si>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</si>
  <si>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</si>
  <si>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</si>
  <si>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</si>
  <si>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</si>
  <si>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</si>
  <si>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</si>
  <si>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</si>
  <si>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</si>
  <si>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</si>
  <si>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</si>
  <si>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</si>
  <si>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</si>
  <si>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</si>
  <si>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</si>
  <si>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</si>
  <si>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</si>
  <si>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</si>
  <si>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</si>
  <si>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</si>
  <si>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</si>
  <si>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</si>
  <si>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</si>
  <si>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</si>
  <si>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</si>
  <si>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</si>
  <si>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</si>
  <si>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</si>
  <si>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</si>
  <si>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</si>
  <si>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</si>
  <si>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</si>
  <si>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</si>
  <si>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</si>
  <si>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</si>
  <si>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</si>
  <si>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</si>
  <si>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</si>
  <si>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</si>
  <si>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</si>
  <si>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</si>
  <si>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</si>
  <si>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</si>
  <si>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</si>
  <si>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</si>
  <si>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</si>
  <si>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</si>
  <si>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</si>
  <si>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</si>
  <si>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</si>
  <si>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</si>
  <si>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</si>
  <si>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</si>
  <si>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</si>
  <si>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</si>
  <si>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</si>
  <si>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</si>
  <si>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</si>
  <si>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</si>
  <si>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</si>
  <si>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</si>
  <si>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</si>
  <si>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</si>
  <si>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</si>
  <si>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</si>
  <si>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</si>
  <si>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</si>
  <si>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</si>
  <si>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</si>
  <si>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</si>
  <si>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</si>
  <si>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</si>
  <si>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</si>
  <si>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</si>
  <si>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</si>
  <si>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</si>
  <si>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</si>
  <si>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</si>
  <si>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</si>
  <si>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</si>
  <si>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</si>
  <si>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</si>
  <si>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</si>
  <si>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</si>
  <si>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</si>
  <si>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</si>
  <si>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</si>
  <si>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</si>
  <si>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</si>
  <si>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</si>
  <si>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</si>
  <si>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</si>
  <si>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</si>
  <si>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</si>
  <si>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</si>
  <si>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</si>
  <si>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</si>
  <si>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</si>
  <si>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</si>
  <si>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</si>
  <si>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</si>
  <si>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</si>
  <si>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</si>
  <si>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</si>
  <si>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</si>
  <si>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</si>
  <si>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</si>
  <si>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</si>
  <si>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</si>
  <si>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</si>
  <si>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</si>
  <si>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</si>
  <si>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</si>
  <si>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</si>
  <si>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</si>
  <si>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</si>
  <si>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</si>
  <si>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</si>
  <si>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</si>
  <si>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</si>
  <si>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</si>
  <si>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</si>
  <si>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</si>
  <si>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</si>
  <si>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</si>
  <si>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</si>
  <si>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</si>
  <si>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</si>
  <si>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</si>
  <si>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</si>
  <si>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</si>
  <si>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</si>
  <si>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</si>
  <si>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</si>
  <si>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</si>
  <si>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</si>
  <si>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</si>
  <si>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</si>
  <si>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</si>
  <si>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</si>
  <si>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</si>
  <si>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</si>
  <si>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</si>
  <si>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</si>
  <si>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</si>
  <si>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</si>
  <si>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</si>
  <si>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</si>
  <si>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</si>
  <si>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</si>
  <si>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</si>
  <si>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</si>
  <si>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</si>
  <si>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</si>
  <si>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</si>
  <si>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</si>
  <si>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</si>
  <si>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</si>
  <si>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</si>
  <si>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</si>
  <si>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</si>
  <si>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</si>
  <si>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</si>
  <si>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</si>
  <si>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</si>
  <si>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</si>
  <si>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</si>
  <si>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</si>
  <si>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</si>
  <si>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</si>
  <si>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</si>
  <si>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</si>
  <si>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</si>
  <si>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</si>
  <si>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</si>
  <si>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</si>
  <si>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</si>
  <si>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</si>
  <si>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</si>
  <si>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</si>
  <si>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</si>
  <si>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</si>
  <si>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</si>
  <si>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</si>
  <si>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</si>
  <si>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</si>
  <si>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</si>
  <si>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</si>
  <si>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</si>
  <si>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</si>
  <si>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</si>
  <si>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</si>
  <si>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</si>
  <si>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</si>
  <si>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</si>
  <si>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</si>
  <si>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</si>
  <si>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</si>
  <si>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</si>
  <si>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</si>
  <si>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</si>
  <si>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</si>
  <si>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</si>
  <si>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</si>
  <si>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</si>
  <si>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</si>
  <si>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</si>
  <si>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</si>
  <si>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</si>
  <si>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</si>
  <si>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</si>
  <si>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</si>
  <si>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</si>
  <si>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</si>
  <si>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</si>
  <si>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</si>
  <si>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</si>
  <si>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</si>
  <si>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</si>
  <si>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</si>
  <si>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</si>
  <si>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</si>
  <si>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</si>
  <si>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</si>
  <si>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</si>
  <si>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</si>
  <si>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</si>
  <si>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</si>
  <si>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</si>
  <si>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</si>
  <si>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</si>
  <si>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</si>
  <si>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</si>
  <si>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</si>
  <si>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</si>
  <si>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</si>
  <si>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</si>
  <si>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</si>
  <si>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</si>
  <si>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</si>
  <si>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</si>
  <si>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</si>
  <si>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</si>
  <si>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</si>
  <si>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</si>
  <si>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</si>
  <si>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</si>
  <si>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</si>
  <si>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</si>
  <si>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</si>
  <si>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</si>
  <si>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</si>
  <si>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</si>
  <si>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</si>
  <si>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</si>
  <si>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</si>
  <si>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</si>
  <si>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</si>
  <si>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</si>
  <si>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</si>
  <si>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</si>
  <si>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</si>
  <si>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</si>
  <si>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</si>
  <si>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</si>
  <si>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</si>
  <si>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</si>
  <si>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</si>
  <si>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</si>
  <si>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</si>
  <si>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</si>
  <si>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</si>
  <si>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</si>
  <si>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</si>
  <si>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</si>
  <si>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</si>
  <si>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</si>
  <si>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</si>
  <si>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</si>
  <si>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</si>
  <si>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</si>
  <si>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</si>
  <si>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</si>
  <si>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</si>
  <si>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</si>
  <si>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</si>
  <si>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</si>
  <si>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</si>
  <si>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</si>
  <si>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</si>
  <si>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</si>
  <si>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</si>
  <si>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</si>
  <si>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</si>
  <si>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</si>
  <si>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</si>
  <si>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</si>
  <si>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</si>
  <si>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</si>
  <si>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</si>
  <si>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</si>
  <si>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</si>
  <si>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</si>
  <si>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</si>
  <si>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</si>
  <si>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</si>
  <si>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</si>
  <si>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</si>
  <si>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</si>
  <si>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</si>
  <si>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</si>
  <si>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</si>
  <si>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</si>
  <si>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</si>
  <si>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</si>
  <si>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</si>
  <si>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</si>
  <si>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</si>
  <si>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</si>
  <si>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</si>
  <si>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</si>
  <si>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</si>
  <si>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</si>
  <si>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</si>
  <si>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</si>
  <si>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</si>
  <si>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</si>
  <si>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</si>
  <si>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</si>
  <si>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</si>
  <si>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</si>
  <si>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</si>
  <si>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</si>
  <si>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</si>
  <si>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</si>
  <si>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</si>
  <si>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</si>
  <si>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</si>
  <si>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</si>
  <si>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</si>
  <si>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</si>
  <si>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</si>
  <si>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</si>
  <si>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</si>
  <si>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</si>
  <si>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</si>
  <si>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</si>
  <si>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</si>
  <si>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</si>
  <si>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</si>
  <si>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</si>
  <si>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</si>
  <si>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</si>
  <si>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</si>
  <si>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</si>
  <si>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</si>
  <si>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</si>
  <si>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</si>
  <si>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</si>
  <si>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</si>
  <si>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</si>
  <si>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</si>
  <si>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</si>
  <si>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</si>
  <si>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</si>
  <si>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</si>
  <si>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</si>
  <si>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</si>
  <si>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</si>
  <si>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</si>
  <si>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</si>
  <si>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</si>
  <si>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</si>
  <si>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</si>
  <si>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</si>
  <si>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</si>
  <si>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</si>
  <si>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</si>
  <si>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</si>
  <si>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</si>
  <si>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</si>
  <si>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</si>
  <si>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</si>
  <si>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</si>
  <si>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</si>
  <si>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</si>
  <si>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</si>
  <si>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</si>
  <si>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</si>
  <si>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</si>
  <si>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</si>
  <si>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</si>
  <si>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</si>
  <si>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</si>
  <si>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</si>
  <si>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</si>
  <si>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</si>
  <si>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</si>
  <si>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</si>
  <si>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</si>
  <si>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</si>
  <si>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</si>
  <si>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</si>
  <si>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</si>
  <si>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</si>
  <si>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</si>
  <si>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</si>
  <si>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</si>
  <si>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</si>
  <si>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</si>
  <si>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</si>
  <si>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</si>
  <si>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</si>
  <si>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</si>
  <si>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</si>
  <si>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</si>
  <si>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</si>
  <si>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</si>
  <si>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</si>
  <si>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</si>
  <si>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</si>
  <si>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</si>
  <si>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</si>
  <si>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</si>
  <si>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</si>
  <si>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</si>
  <si>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</si>
  <si>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</si>
  <si>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</si>
  <si>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</si>
  <si>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</si>
  <si>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</si>
  <si>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</si>
  <si>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</si>
  <si>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</si>
  <si>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</si>
  <si>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</si>
  <si>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</si>
  <si>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</si>
  <si>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</si>
  <si>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</si>
  <si>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</si>
  <si>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</si>
  <si>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</si>
  <si>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</si>
  <si>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</si>
  <si>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</si>
  <si>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</si>
  <si>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</si>
  <si>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</si>
  <si>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</si>
  <si>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</si>
  <si>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</si>
  <si>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</si>
  <si>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</si>
  <si>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</si>
  <si>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</si>
  <si>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</si>
  <si>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</si>
  <si>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</si>
  <si>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</si>
  <si>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</si>
  <si>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</si>
  <si>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</si>
  <si>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</si>
  <si>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</si>
  <si>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</si>
  <si>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</si>
  <si>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</si>
  <si>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</si>
  <si>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</si>
  <si>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</si>
  <si>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</si>
  <si>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</si>
  <si>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</si>
  <si>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</si>
  <si>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</si>
  <si>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</si>
  <si>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</si>
  <si>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</si>
  <si>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</si>
  <si>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</si>
  <si>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</si>
  <si>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</si>
  <si>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</si>
  <si>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</si>
  <si>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</si>
  <si>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</si>
  <si>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</si>
  <si>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</si>
  <si>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</si>
  <si>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</si>
  <si>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</si>
  <si>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</si>
  <si>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</si>
  <si>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</si>
  <si>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</si>
  <si>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</si>
  <si>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</si>
  <si>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</si>
  <si>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</si>
  <si>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</si>
  <si>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</si>
  <si>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</si>
  <si>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</si>
  <si>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</si>
  <si>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</si>
  <si>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</si>
  <si>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</si>
  <si>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</si>
  <si>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</si>
  <si>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</si>
  <si>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</si>
  <si>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</si>
  <si>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</si>
  <si>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</si>
  <si>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</si>
  <si>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</si>
  <si>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</si>
  <si>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</si>
  <si>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</si>
  <si>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</si>
  <si>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</si>
  <si>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</si>
  <si>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</si>
  <si>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</si>
  <si>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</si>
  <si>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</si>
  <si>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</si>
  <si>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</si>
  <si>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</si>
  <si>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</si>
  <si>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</si>
  <si>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</si>
  <si>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</si>
  <si>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</si>
  <si>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</si>
  <si>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</si>
  <si>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</si>
  <si>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</si>
  <si>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</si>
  <si>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</si>
  <si>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</si>
  <si>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</si>
  <si>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</si>
  <si>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</si>
  <si>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</si>
  <si>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</si>
  <si>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</si>
  <si>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</si>
  <si>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</si>
  <si>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</si>
  <si>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</si>
  <si>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</si>
  <si>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</si>
  <si>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</si>
  <si>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</si>
  <si>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</si>
  <si>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</si>
  <si>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</si>
  <si>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</si>
  <si>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</si>
  <si>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</si>
  <si>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</si>
  <si>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</si>
  <si>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</si>
  <si>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</si>
  <si>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</si>
  <si>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</si>
  <si>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</si>
  <si>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</si>
  <si>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</si>
  <si>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</si>
  <si>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</si>
  <si>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</si>
  <si>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</si>
  <si>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</si>
  <si>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</si>
  <si>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</si>
  <si>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</si>
  <si>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</si>
  <si>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</si>
  <si>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</si>
  <si>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</si>
  <si>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</si>
  <si>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</si>
  <si>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</si>
  <si>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</si>
  <si>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</si>
  <si>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</si>
  <si>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</si>
  <si>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</si>
  <si>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</si>
  <si>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</si>
  <si>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</si>
  <si>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</si>
  <si>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</si>
  <si>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</si>
  <si>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</si>
  <si>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</si>
  <si>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</si>
  <si>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</si>
  <si>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</si>
  <si>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</si>
  <si>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</si>
  <si>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</si>
  <si>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</si>
  <si>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</si>
  <si>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</si>
  <si>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</si>
  <si>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</si>
  <si>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</si>
  <si>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</si>
  <si>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</si>
  <si>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</si>
  <si>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</si>
  <si>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</si>
  <si>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</si>
  <si>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</si>
  <si>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</si>
  <si>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</si>
  <si>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</si>
  <si>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</si>
  <si>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</si>
  <si>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</si>
  <si>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</si>
  <si>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</si>
  <si>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</si>
  <si>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</si>
  <si>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</si>
  <si>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</si>
  <si>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</si>
  <si>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</si>
  <si>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</si>
  <si>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</si>
  <si>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</si>
  <si>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</si>
  <si>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</si>
  <si>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</si>
  <si>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</si>
  <si>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</si>
  <si>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</si>
  <si>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</si>
  <si>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</si>
  <si>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</si>
  <si>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</si>
  <si>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</si>
  <si>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</si>
  <si>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</si>
  <si>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</si>
  <si>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</si>
  <si>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</si>
  <si>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</si>
  <si>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</si>
  <si>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</si>
  <si>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</si>
  <si>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</si>
  <si>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</si>
  <si>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</si>
  <si>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</si>
  <si>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</si>
  <si>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</si>
  <si>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</si>
  <si>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</si>
  <si>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</si>
  <si>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</si>
  <si>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</si>
  <si>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</si>
  <si>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</si>
  <si>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</si>
  <si>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</si>
  <si>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</si>
  <si>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</si>
  <si>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</si>
  <si>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</si>
  <si>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</si>
  <si>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</si>
  <si>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</si>
  <si>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</si>
  <si>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</si>
  <si>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</si>
  <si>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</si>
  <si>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</si>
  <si>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</si>
  <si>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</si>
  <si>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</si>
  <si>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</si>
  <si>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</si>
  <si>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</si>
  <si>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</si>
  <si>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</si>
  <si>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</si>
  <si>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</si>
  <si>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</si>
  <si>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</si>
  <si>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</si>
  <si>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</si>
  <si>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</si>
  <si>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</si>
  <si>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</si>
  <si>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</si>
  <si>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</si>
  <si>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</si>
  <si>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</si>
  <si>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</si>
  <si>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</si>
  <si>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</si>
  <si>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</si>
  <si>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</si>
  <si>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</si>
  <si>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</si>
  <si>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</si>
  <si>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</si>
  <si>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</si>
  <si>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</si>
  <si>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</si>
  <si>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</si>
  <si>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</si>
  <si>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</si>
  <si>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</si>
  <si>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</si>
  <si>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</si>
  <si>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</si>
  <si>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</si>
  <si>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</si>
  <si>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</si>
  <si>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</si>
  <si>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</si>
  <si>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</si>
  <si>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</si>
  <si>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</si>
  <si>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</si>
  <si>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</si>
  <si>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</si>
  <si>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</si>
  <si>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</si>
  <si>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</si>
  <si>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</si>
  <si>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</si>
  <si>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</si>
  <si>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</si>
  <si>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</si>
  <si>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</si>
  <si>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</si>
  <si>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</si>
  <si>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</si>
  <si>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</si>
  <si>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</si>
  <si>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</si>
  <si>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</si>
  <si>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</si>
  <si>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</si>
  <si>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</si>
  <si>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</si>
  <si>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</si>
  <si>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</si>
  <si>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</si>
  <si>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</si>
  <si>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</si>
  <si>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</si>
  <si>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</si>
  <si>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</si>
  <si>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</si>
  <si>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</si>
  <si>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</si>
  <si>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</si>
  <si>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</si>
  <si>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</si>
  <si>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</si>
  <si>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</si>
  <si>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</si>
  <si>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</si>
  <si>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</si>
  <si>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</si>
  <si>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</si>
  <si>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</si>
  <si>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</si>
  <si>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</si>
  <si>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</si>
  <si>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</si>
  <si>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</si>
  <si>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</si>
  <si>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</si>
  <si>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</si>
  <si>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</si>
  <si>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</si>
  <si>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</si>
  <si>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</si>
  <si>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</si>
  <si>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</si>
  <si>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</si>
  <si>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</si>
  <si>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</si>
  <si>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</si>
  <si>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</si>
  <si>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</si>
  <si>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</si>
  <si>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</si>
  <si>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</si>
  <si>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</si>
  <si>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</si>
  <si>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</si>
  <si>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</si>
  <si>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</si>
  <si>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</si>
  <si>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</si>
  <si>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</si>
  <si>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</si>
  <si>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</si>
  <si>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</si>
  <si>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</si>
  <si>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</si>
  <si>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</si>
  <si>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</si>
  <si>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</si>
  <si>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</si>
  <si>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</si>
  <si>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</si>
  <si>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</si>
  <si>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</si>
  <si>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</si>
  <si>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</si>
  <si>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</si>
  <si>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</si>
  <si>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</si>
  <si>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</si>
  <si>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</si>
  <si>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</si>
  <si>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</si>
  <si>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</si>
  <si>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</si>
  <si>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</si>
  <si>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</si>
  <si>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</si>
  <si>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</si>
  <si>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</si>
  <si>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</si>
  <si>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</si>
  <si>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</si>
  <si>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</si>
  <si>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</si>
  <si>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</si>
  <si>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</si>
  <si>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</si>
  <si>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</si>
  <si>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</si>
  <si>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</si>
  <si>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</si>
  <si>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</si>
  <si>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</si>
  <si>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</si>
  <si>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</si>
  <si>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</si>
  <si>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</si>
  <si>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</si>
  <si>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</si>
  <si>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</si>
  <si>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</si>
  <si>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</si>
  <si>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</si>
  <si>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</si>
  <si>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</si>
  <si>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</si>
  <si>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</si>
  <si>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</si>
  <si>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</si>
  <si>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</si>
  <si>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</si>
  <si>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</si>
  <si>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</si>
  <si>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</si>
  <si>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</si>
  <si>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</si>
  <si>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</si>
  <si>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</si>
  <si>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</si>
  <si>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</si>
  <si>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</si>
  <si>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</si>
  <si>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</si>
  <si>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</si>
  <si>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</si>
  <si>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</si>
  <si>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</si>
  <si>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</si>
  <si>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</si>
  <si>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</si>
  <si>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</si>
  <si>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</si>
  <si>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</si>
  <si>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</si>
  <si>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</si>
  <si>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</si>
  <si>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</si>
  <si>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</si>
  <si>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</si>
  <si>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</si>
  <si>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</si>
  <si>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</si>
  <si>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</si>
  <si>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</si>
  <si>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</si>
  <si>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</si>
  <si>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</si>
  <si>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</si>
  <si>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</si>
  <si>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</si>
  <si>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</si>
  <si>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</si>
  <si>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</si>
  <si>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</si>
  <si>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</si>
  <si>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</si>
  <si>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</si>
  <si>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</si>
  <si>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</si>
  <si>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</si>
  <si>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</si>
  <si>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</si>
  <si>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</si>
  <si>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</si>
  <si>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</si>
  <si>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</si>
  <si>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</si>
  <si>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</si>
  <si>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</si>
  <si>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</si>
  <si>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</si>
  <si>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</si>
  <si>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</si>
  <si>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</si>
  <si>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</si>
  <si>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</si>
  <si>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</si>
  <si>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</si>
  <si>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</si>
  <si>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</si>
  <si>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</si>
  <si>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</si>
  <si>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</si>
  <si>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</si>
  <si>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</si>
  <si>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</si>
  <si>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</si>
  <si>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</si>
  <si>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</si>
  <si>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</si>
  <si>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</si>
  <si>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</si>
  <si>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</si>
  <si>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</si>
  <si>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</si>
  <si>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</si>
  <si>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</si>
  <si>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</si>
  <si>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</si>
  <si>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</si>
  <si>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</si>
  <si>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</si>
  <si>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</si>
  <si>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</si>
  <si>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</si>
  <si>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</si>
  <si>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</si>
  <si>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</si>
  <si>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</si>
  <si>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</si>
  <si>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</si>
  <si>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</si>
  <si>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</si>
  <si>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</si>
  <si>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</si>
  <si>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</si>
  <si>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</si>
  <si>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</si>
  <si>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</si>
  <si>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</si>
  <si>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</si>
  <si>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</si>
  <si>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</si>
  <si>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</si>
  <si>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</si>
  <si>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</si>
  <si>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</si>
  <si>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</si>
  <si>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</si>
  <si>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</si>
  <si>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</si>
  <si>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</si>
  <si>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</si>
  <si>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</si>
  <si>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</si>
  <si>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</si>
  <si>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</si>
  <si>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</si>
  <si>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</si>
  <si>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</si>
  <si>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</si>
  <si>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</si>
  <si>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</si>
  <si>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</si>
  <si>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</si>
  <si>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</si>
  <si>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</si>
  <si>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</si>
  <si>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</si>
  <si>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</si>
  <si>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</si>
  <si>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</si>
  <si>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</si>
  <si>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</si>
  <si>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</si>
  <si>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</si>
  <si>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</si>
  <si>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</si>
  <si>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</si>
  <si>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</si>
  <si>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</si>
  <si>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</si>
  <si>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</si>
  <si>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</si>
  <si>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</si>
  <si>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</si>
  <si>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</si>
  <si>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</si>
  <si>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</si>
  <si>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</si>
  <si>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</si>
  <si>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</si>
  <si>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</si>
  <si>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</si>
  <si>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</si>
  <si>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</si>
  <si>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</si>
  <si>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</si>
  <si>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</si>
  <si>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</si>
  <si>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</si>
  <si>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</si>
  <si>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</si>
  <si>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</si>
  <si>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</si>
  <si>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</si>
  <si>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</si>
  <si>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</si>
  <si>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</si>
  <si>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</si>
  <si>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</si>
  <si>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</si>
  <si>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</si>
  <si>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</si>
  <si>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</si>
  <si>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</si>
  <si>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</si>
  <si>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</si>
  <si>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</si>
  <si>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</si>
  <si>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</si>
  <si>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</si>
  <si>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</si>
  <si>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</si>
  <si>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</si>
  <si>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</si>
  <si>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</si>
  <si>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</si>
  <si>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</si>
  <si>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</si>
  <si>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</si>
  <si>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</si>
  <si>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</si>
  <si>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</si>
  <si>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</si>
  <si>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</si>
  <si>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</si>
  <si>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</si>
  <si>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</si>
  <si>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</si>
  <si>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</si>
  <si>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</si>
  <si>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</si>
  <si>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</si>
  <si>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</si>
  <si>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</si>
  <si>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</si>
  <si>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</si>
  <si>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</si>
  <si>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</si>
  <si>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</si>
  <si>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</si>
  <si>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</si>
  <si>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</si>
  <si>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</si>
  <si>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</si>
  <si>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</si>
  <si>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</si>
  <si>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</si>
  <si>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</si>
  <si>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</si>
  <si>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</si>
  <si>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</si>
  <si>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</si>
  <si>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</si>
  <si>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</si>
  <si>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</si>
  <si>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</si>
  <si>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</si>
  <si>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</si>
  <si>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</si>
  <si>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</si>
  <si>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</si>
  <si>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</si>
  <si>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</si>
  <si>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</si>
  <si>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</si>
  <si>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</si>
  <si>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</si>
  <si>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</si>
  <si>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</si>
  <si>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</si>
  <si>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</si>
  <si>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</si>
  <si>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</si>
  <si>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</si>
  <si>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</si>
  <si>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</si>
  <si>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</si>
  <si>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</si>
  <si>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</si>
  <si>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</si>
  <si>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</si>
  <si>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</si>
  <si>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</si>
  <si>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</si>
  <si>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</si>
  <si>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</si>
  <si>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</si>
  <si>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</si>
  <si>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</si>
  <si>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</si>
  <si>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</si>
  <si>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</si>
  <si>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</si>
  <si>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</si>
  <si>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</si>
  <si>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</si>
  <si>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</si>
  <si>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</si>
  <si>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</si>
  <si>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</si>
  <si>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</si>
  <si>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</si>
  <si>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</si>
  <si>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</si>
  <si>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</si>
  <si>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</si>
  <si>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</si>
  <si>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</si>
  <si>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</si>
  <si>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</si>
  <si>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</si>
  <si>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</si>
  <si>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</si>
  <si>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</si>
  <si>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</si>
  <si>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</si>
  <si>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</si>
  <si>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</si>
  <si>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</si>
  <si>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</si>
  <si>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</si>
  <si>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</si>
  <si>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</si>
  <si>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</si>
  <si>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</si>
  <si>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</si>
  <si>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</si>
  <si>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</si>
  <si>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</si>
  <si>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</si>
  <si>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</si>
  <si>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</si>
  <si>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</si>
  <si>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</si>
  <si>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</si>
  <si>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</si>
  <si>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</si>
  <si>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</si>
  <si>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</si>
  <si>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</si>
  <si>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</si>
  <si>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</si>
  <si>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</si>
  <si>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</si>
  <si>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</si>
  <si>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</si>
  <si>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</si>
  <si>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</si>
  <si>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</si>
  <si>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</si>
  <si>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</si>
  <si>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</si>
  <si>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</si>
  <si>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</si>
  <si>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</si>
  <si>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</si>
  <si>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</si>
  <si>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</si>
  <si>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</si>
  <si>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</si>
  <si>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</si>
  <si>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</si>
  <si>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</si>
  <si>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</si>
  <si>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</si>
  <si>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</si>
  <si>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</si>
  <si>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</si>
  <si>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</si>
  <si>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</si>
  <si>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</si>
  <si>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</si>
  <si>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</si>
  <si>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</si>
  <si>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</si>
  <si>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</si>
  <si>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</si>
  <si>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</si>
  <si>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</si>
  <si>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</si>
  <si>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</si>
  <si>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</si>
  <si>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</si>
  <si>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</si>
  <si>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</si>
  <si>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</si>
  <si>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</si>
  <si>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</si>
  <si>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</si>
  <si>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</si>
  <si>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</si>
  <si>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</si>
  <si>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</si>
  <si>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</si>
  <si>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</si>
  <si>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</si>
  <si>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</si>
  <si>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</si>
  <si>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</si>
  <si>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</si>
  <si>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</si>
  <si>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</si>
  <si>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</si>
  <si>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</si>
  <si>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</si>
  <si>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</si>
  <si>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</si>
  <si>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</si>
  <si>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</si>
  <si>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</si>
  <si>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</si>
  <si>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</si>
  <si>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</si>
  <si>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</si>
  <si>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</si>
  <si>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</si>
  <si>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</si>
  <si>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</si>
  <si>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</si>
  <si>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</si>
  <si>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</si>
  <si>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</si>
  <si>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</si>
  <si>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</si>
  <si>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</si>
  <si>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</si>
  <si>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</si>
  <si>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</si>
  <si>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</si>
  <si>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</si>
  <si>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</si>
  <si>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</si>
  <si>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</si>
  <si>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</si>
  <si>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</si>
  <si>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</si>
  <si>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</si>
  <si>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</si>
  <si>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</si>
  <si>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</si>
  <si>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</si>
  <si>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</si>
  <si>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</si>
  <si>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</si>
  <si>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</si>
  <si>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</si>
  <si>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</si>
  <si>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</si>
  <si>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</si>
  <si>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</si>
  <si>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</si>
  <si>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</si>
  <si>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</si>
  <si>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</si>
  <si>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</si>
  <si>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</si>
  <si>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</si>
  <si>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</si>
  <si>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</si>
  <si>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</si>
  <si>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</si>
  <si>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</si>
  <si>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</si>
  <si>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</si>
  <si>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</si>
  <si>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</si>
  <si>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</si>
  <si>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</si>
  <si>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</si>
  <si>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</si>
  <si>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</si>
  <si>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</si>
  <si>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</si>
  <si>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</si>
  <si>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</si>
  <si>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</si>
  <si>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</si>
  <si>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</si>
  <si>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</si>
  <si>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</si>
  <si>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</si>
  <si>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</si>
  <si>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</si>
  <si>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</si>
  <si>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</si>
  <si>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</si>
  <si>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</si>
  <si>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</si>
  <si>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</si>
  <si>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</si>
  <si>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</si>
  <si>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</si>
  <si>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</si>
  <si>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</si>
  <si>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</si>
  <si>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</si>
  <si>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</si>
  <si>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</si>
  <si>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</si>
  <si>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</si>
  <si>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</si>
  <si>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</si>
  <si>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</si>
  <si>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</si>
  <si>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</si>
  <si>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</si>
  <si>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</si>
  <si>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</si>
  <si>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</si>
  <si>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</si>
  <si>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</si>
  <si>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</si>
  <si>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</si>
  <si>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</si>
  <si>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</si>
  <si>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</si>
  <si>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</si>
  <si>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</si>
  <si>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</si>
  <si>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</si>
  <si>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</si>
  <si>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</si>
  <si>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</si>
  <si>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</si>
  <si>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</si>
  <si>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</si>
  <si>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</si>
  <si>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</si>
  <si>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</si>
  <si>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</si>
  <si>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</si>
  <si>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</si>
  <si>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</si>
  <si>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</si>
  <si>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</si>
  <si>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</si>
  <si>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</si>
  <si>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</si>
  <si>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</si>
  <si>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</si>
  <si>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</si>
  <si>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</si>
  <si>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</si>
  <si>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</si>
  <si>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</si>
  <si>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</si>
  <si>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</si>
  <si>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</si>
  <si>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</si>
  <si>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</si>
  <si>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</si>
  <si>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</si>
  <si>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</si>
  <si>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</si>
  <si>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</si>
  <si>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</si>
  <si>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</si>
  <si>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</si>
  <si>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</si>
  <si>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</si>
  <si>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</si>
  <si>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</si>
  <si>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</si>
  <si>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</si>
  <si>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</si>
  <si>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</si>
  <si>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</si>
  <si>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</si>
  <si>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</si>
  <si>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</si>
  <si>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</si>
  <si>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</si>
  <si>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</si>
  <si>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</si>
  <si>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</si>
  <si>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</si>
  <si>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</si>
  <si>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</si>
  <si>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</si>
  <si>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</si>
  <si>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</si>
  <si>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</si>
  <si>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</si>
  <si>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</si>
  <si>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</si>
  <si>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</si>
  <si>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</si>
  <si>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</si>
  <si>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</si>
  <si>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</si>
  <si>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</si>
  <si>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</si>
  <si>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</si>
  <si>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</si>
  <si>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</si>
  <si>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</si>
  <si>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</si>
  <si>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</si>
  <si>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</si>
  <si>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</si>
  <si>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</si>
  <si>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</si>
  <si>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</si>
  <si>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</si>
  <si>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</si>
  <si>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</si>
  <si>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</si>
  <si>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</si>
  <si>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</si>
  <si>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</si>
  <si>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</si>
  <si>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</si>
  <si>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</si>
  <si>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</si>
  <si>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</si>
  <si>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</si>
  <si>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</si>
  <si>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</si>
  <si>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</si>
  <si>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</si>
  <si>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</si>
  <si>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</si>
  <si>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</si>
  <si>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</si>
  <si>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</si>
  <si>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</si>
  <si>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</si>
  <si>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</si>
  <si>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</si>
  <si>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</si>
  <si>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</si>
  <si>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</si>
  <si>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</si>
  <si>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</si>
  <si>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</si>
  <si>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</si>
  <si>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</si>
  <si>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</si>
  <si>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</si>
  <si>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</si>
  <si>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</si>
  <si>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</si>
  <si>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</si>
  <si>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</si>
  <si>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</si>
  <si>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</si>
  <si>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</si>
  <si>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</si>
  <si>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</si>
  <si>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</si>
  <si>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</si>
  <si>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</si>
  <si>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</si>
  <si>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</si>
  <si>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</si>
  <si>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</si>
  <si>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</si>
  <si>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</si>
  <si>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</si>
  <si>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</si>
  <si>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</si>
  <si>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</si>
  <si>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</si>
  <si>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</si>
  <si>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</si>
  <si>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</si>
  <si>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</si>
  <si>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</si>
  <si>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</si>
  <si>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</si>
  <si>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</si>
  <si>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</si>
  <si>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</si>
  <si>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</si>
  <si>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</si>
  <si>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</si>
  <si>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</si>
  <si>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</si>
  <si>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</si>
  <si>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</si>
  <si>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</si>
  <si>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</si>
  <si>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</si>
  <si>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</si>
  <si>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</si>
  <si>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</si>
  <si>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</si>
  <si>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</si>
  <si>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</si>
  <si>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</si>
  <si>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</si>
  <si>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</si>
  <si>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</si>
  <si>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</si>
  <si>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</si>
  <si>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</si>
  <si>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</si>
  <si>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</si>
  <si>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</si>
  <si>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</si>
  <si>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</si>
  <si>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</si>
  <si>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</si>
  <si>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</si>
  <si>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</si>
  <si>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</si>
  <si>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</si>
  <si>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</si>
  <si>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</si>
  <si>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</si>
  <si>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</si>
  <si>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</si>
  <si>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</si>
  <si>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</si>
  <si>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</si>
  <si>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</si>
  <si>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</si>
  <si>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</si>
  <si>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</si>
  <si>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</si>
  <si>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</si>
  <si>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</si>
  <si>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</si>
  <si>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</si>
  <si>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</si>
  <si>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</si>
  <si>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</si>
  <si>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</si>
  <si>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</si>
  <si>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</si>
  <si>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</si>
  <si>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</si>
  <si>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</si>
  <si>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</si>
  <si>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</si>
  <si>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</si>
  <si>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</si>
  <si>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</si>
  <si>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</si>
  <si>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</si>
  <si>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</si>
  <si>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</si>
  <si>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</si>
  <si>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</si>
  <si>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</si>
  <si>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</si>
  <si>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</si>
  <si>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</si>
  <si>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</si>
  <si>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</si>
  <si>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</si>
  <si>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</si>
  <si>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</si>
  <si>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</si>
  <si>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</si>
  <si>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</si>
  <si>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</si>
  <si>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</si>
  <si>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</si>
  <si>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</si>
  <si>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</si>
  <si>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</si>
  <si>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</si>
  <si>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</si>
  <si>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</si>
  <si>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</si>
  <si>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</si>
  <si>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</si>
  <si>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</si>
  <si>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</si>
  <si>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</si>
  <si>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</si>
  <si>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</si>
  <si>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</si>
  <si>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</si>
  <si>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</si>
  <si>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</si>
  <si>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</si>
  <si>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</si>
  <si>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</si>
  <si>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</si>
  <si>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</si>
  <si>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</si>
  <si>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</si>
  <si>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</si>
  <si>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</si>
  <si>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</si>
  <si>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</si>
  <si>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</si>
  <si>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</si>
  <si>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</si>
  <si>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</si>
  <si>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</si>
  <si>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</si>
  <si>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</si>
  <si>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</si>
  <si>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</si>
  <si>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</si>
  <si>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</si>
  <si>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</si>
  <si>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</si>
  <si>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</si>
  <si>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</si>
  <si>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</si>
  <si>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</si>
  <si>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</si>
  <si>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</si>
  <si>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</si>
  <si>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</si>
  <si>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</si>
  <si>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</si>
  <si>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</si>
  <si>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</si>
  <si>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</si>
  <si>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</si>
  <si>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</si>
  <si>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</si>
  <si>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</si>
  <si>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</si>
  <si>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</si>
  <si>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</si>
  <si>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</si>
  <si>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</si>
  <si>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</si>
  <si>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</si>
  <si>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</si>
  <si>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</si>
  <si>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</si>
  <si>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</si>
  <si>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</si>
  <si>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</si>
  <si>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</si>
  <si>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</si>
  <si>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</si>
  <si>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</si>
  <si>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</si>
  <si>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</si>
  <si>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</si>
  <si>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</si>
  <si>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</si>
  <si>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</si>
  <si>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</si>
  <si>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</si>
  <si>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</si>
  <si>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</si>
  <si>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</si>
  <si>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</si>
  <si>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</si>
  <si>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</si>
  <si>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</si>
  <si>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</si>
  <si>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</si>
  <si>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</si>
  <si>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</si>
  <si>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</si>
  <si>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</si>
  <si>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</si>
  <si>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</si>
  <si>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</si>
  <si>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</si>
  <si>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</si>
  <si>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</si>
  <si>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</si>
  <si>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</si>
  <si>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</si>
  <si>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</si>
  <si>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</si>
  <si>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</si>
  <si>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</si>
  <si>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</si>
  <si>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</si>
  <si>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</si>
  <si>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</si>
  <si>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</si>
  <si>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</si>
  <si>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</si>
  <si>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</si>
  <si>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</si>
  <si>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</si>
  <si>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</si>
  <si>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</si>
  <si>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</si>
  <si>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</si>
  <si>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</si>
  <si>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</si>
  <si>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</si>
  <si>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</si>
  <si>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</si>
  <si>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</si>
  <si>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</si>
  <si>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</si>
  <si>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</si>
  <si>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</si>
  <si>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</si>
  <si>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</si>
  <si>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</si>
  <si>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</si>
  <si>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</si>
  <si>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</si>
  <si>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</si>
  <si>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</si>
  <si>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</si>
  <si>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</si>
  <si>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</si>
  <si>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</si>
  <si>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</si>
  <si>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</si>
  <si>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</si>
  <si>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</si>
  <si>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</si>
  <si>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</si>
  <si>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</si>
  <si>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</si>
  <si>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</si>
  <si>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</si>
  <si>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</si>
  <si>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</si>
  <si>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</si>
  <si>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</si>
  <si>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</si>
  <si>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</si>
  <si>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</si>
  <si>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</si>
  <si>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</si>
  <si>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</si>
  <si>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</si>
  <si>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</si>
  <si>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</si>
  <si>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</si>
  <si>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</si>
  <si>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</si>
  <si>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</si>
  <si>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</si>
  <si>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</si>
  <si>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</si>
  <si>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</si>
  <si>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</si>
  <si>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</si>
  <si>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</si>
  <si>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</si>
  <si>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</si>
  <si>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</si>
  <si>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</si>
  <si>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</si>
  <si>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</si>
  <si>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</si>
  <si>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</si>
  <si>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</si>
  <si>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</si>
  <si>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</si>
  <si>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</si>
  <si>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</si>
  <si>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</si>
  <si>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</si>
  <si>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</si>
  <si>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</si>
  <si>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</si>
  <si>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</si>
  <si>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</si>
  <si>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</si>
  <si>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</si>
  <si>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</si>
  <si>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</si>
  <si>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</si>
  <si>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</si>
  <si>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</si>
  <si>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</si>
  <si>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</si>
  <si>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</si>
  <si>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</si>
  <si>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</si>
  <si>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</si>
  <si>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</si>
  <si>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</si>
  <si>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</si>
  <si>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</si>
  <si>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</si>
  <si>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</si>
  <si>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</si>
  <si>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</si>
  <si>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</si>
  <si>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</si>
  <si>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</si>
  <si>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</si>
  <si>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</si>
  <si>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</si>
  <si>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</si>
  <si>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</si>
  <si>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</si>
  <si>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</si>
  <si>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</si>
  <si>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</si>
  <si>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</si>
  <si>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</si>
  <si>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</si>
  <si>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</si>
  <si>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</si>
  <si>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</si>
  <si>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</si>
  <si>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</si>
  <si>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</si>
  <si>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</si>
  <si>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</si>
  <si>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</si>
  <si>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</si>
  <si>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</si>
  <si>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</si>
  <si>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</si>
  <si>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</si>
  <si>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</si>
  <si>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</si>
  <si>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</si>
  <si>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</si>
  <si>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</si>
  <si>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</si>
  <si>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</si>
  <si>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</si>
  <si>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</si>
  <si>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</si>
  <si>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</si>
  <si>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</si>
  <si>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</si>
  <si>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</si>
  <si>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</si>
  <si>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</si>
  <si>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</si>
  <si>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</si>
  <si>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</si>
  <si>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</si>
  <si>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</si>
  <si>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</si>
  <si>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</si>
  <si>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</si>
  <si>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</si>
  <si>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</si>
  <si>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</si>
  <si>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</si>
  <si>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</si>
  <si>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</si>
  <si>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</si>
  <si>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</si>
  <si>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</si>
  <si>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</si>
  <si>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</si>
  <si>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</si>
  <si>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</si>
  <si>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</si>
  <si>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</si>
  <si>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</si>
  <si>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</si>
  <si>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</si>
  <si>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</si>
  <si>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</si>
  <si>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</si>
  <si>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</si>
  <si>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</si>
  <si>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</si>
  <si>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</si>
  <si>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</si>
  <si>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</si>
  <si>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</si>
  <si>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</si>
  <si>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</si>
  <si>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</si>
  <si>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</si>
  <si>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</si>
  <si>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</si>
  <si>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</si>
  <si>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</si>
  <si>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</si>
  <si>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</si>
  <si>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</si>
  <si>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</si>
  <si>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</si>
  <si>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</si>
  <si>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</si>
  <si>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</si>
  <si>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</si>
  <si>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</si>
  <si>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</si>
  <si>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</si>
  <si>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</si>
  <si>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</si>
  <si>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</si>
  <si>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</si>
  <si>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</si>
  <si>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</si>
  <si>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</si>
  <si>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</si>
  <si>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</si>
  <si>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</si>
  <si>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</si>
  <si>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</si>
  <si>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</si>
  <si>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</si>
  <si>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</si>
  <si>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</si>
  <si>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</si>
  <si>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</si>
  <si>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</si>
  <si>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</si>
  <si>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</si>
  <si>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</si>
  <si>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</si>
  <si>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</si>
  <si>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</si>
  <si>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</si>
  <si>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</si>
  <si>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</si>
  <si>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</si>
  <si>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</si>
  <si>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</si>
  <si>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</si>
  <si>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</si>
  <si>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</si>
  <si>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</si>
  <si>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</si>
  <si>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</si>
  <si>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</si>
  <si>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</si>
  <si>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</si>
  <si>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</si>
  <si>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</si>
  <si>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</si>
  <si>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</si>
  <si>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</si>
  <si>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</si>
  <si>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</si>
  <si>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</si>
  <si>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</si>
  <si>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</si>
  <si>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</si>
  <si>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</si>
  <si>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</si>
  <si>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</si>
  <si>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</si>
  <si>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</si>
  <si>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</si>
  <si>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</si>
  <si>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</si>
  <si>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</si>
  <si>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</si>
  <si>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</si>
  <si>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</si>
  <si>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</si>
  <si>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</si>
  <si>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</si>
  <si>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</si>
  <si>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</si>
  <si>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</si>
  <si>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</si>
  <si>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</si>
  <si>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</si>
  <si>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</si>
  <si>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</si>
  <si>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</si>
  <si>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</si>
  <si>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</si>
  <si>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</si>
  <si>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</si>
  <si>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</si>
  <si>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</si>
  <si>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</si>
  <si>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</si>
  <si>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</si>
  <si>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</si>
  <si>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</si>
  <si>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</si>
  <si>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</si>
  <si>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</si>
  <si>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</si>
  <si>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</si>
  <si>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</si>
  <si>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</si>
  <si>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</si>
  <si>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</si>
  <si>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</si>
  <si>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</si>
  <si>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</si>
  <si>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</si>
  <si>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</si>
  <si>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</si>
  <si>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</si>
  <si>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</si>
  <si>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</si>
  <si>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</si>
  <si>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</si>
  <si>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</si>
  <si>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</si>
  <si>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</si>
  <si>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</si>
  <si>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</si>
  <si>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</si>
  <si>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</si>
  <si>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</si>
  <si>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</si>
  <si>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</si>
  <si>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</si>
  <si>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</si>
  <si>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</si>
  <si>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</si>
  <si>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</si>
  <si>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</si>
  <si>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</si>
  <si>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</si>
  <si>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</si>
  <si>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</si>
  <si>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</si>
  <si>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</si>
  <si>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</si>
  <si>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</si>
  <si>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</si>
  <si>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</si>
  <si>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</si>
  <si>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</si>
  <si>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</si>
  <si>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</si>
  <si>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</si>
  <si>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</si>
  <si>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</si>
  <si>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</si>
  <si>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</si>
  <si>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</si>
  <si>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</si>
  <si>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</si>
  <si>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</si>
  <si>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</si>
  <si>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</si>
  <si>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</si>
  <si>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</si>
  <si>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</si>
  <si>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</si>
  <si>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</si>
  <si>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</si>
  <si>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</si>
  <si>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</si>
  <si>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</si>
  <si>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</si>
  <si>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</si>
  <si>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</si>
  <si>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</si>
  <si>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</si>
  <si>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</si>
  <si>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</si>
  <si>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</si>
  <si>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</si>
  <si>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</si>
  <si>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</si>
  <si>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</si>
  <si>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</si>
  <si>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</si>
  <si>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</si>
  <si>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</si>
  <si>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</si>
  <si>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</si>
  <si>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</si>
  <si>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</si>
  <si>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</si>
  <si>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</si>
  <si>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</si>
  <si>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</si>
  <si>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</si>
  <si>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</si>
  <si>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</si>
  <si>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</si>
  <si>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</si>
  <si>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</si>
  <si>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</si>
  <si>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</si>
  <si>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</si>
  <si>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</si>
  <si>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</si>
  <si>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</si>
  <si>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</si>
  <si>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</si>
  <si>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</si>
  <si>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</si>
  <si>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</si>
  <si>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</si>
  <si>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</si>
  <si>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</si>
  <si>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</si>
  <si>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</si>
  <si>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</si>
  <si>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</si>
  <si>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</si>
  <si>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</si>
  <si>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</si>
  <si>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</si>
  <si>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</si>
  <si>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</si>
  <si>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</si>
  <si>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</si>
  <si>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</si>
  <si>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</si>
  <si>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</si>
  <si>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</si>
  <si>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</si>
  <si>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</si>
  <si>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</si>
  <si>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</si>
  <si>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</si>
  <si>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</si>
  <si>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</si>
  <si>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</si>
  <si>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</si>
  <si>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</si>
  <si>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</si>
  <si>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</si>
  <si>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</si>
  <si>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</si>
  <si>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</si>
  <si>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</si>
  <si>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</si>
  <si>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</si>
  <si>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</si>
  <si>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</si>
  <si>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</si>
  <si>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</si>
  <si>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</si>
  <si>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</si>
  <si>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</si>
  <si>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</si>
  <si>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</si>
  <si>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</si>
  <si>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</si>
  <si>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</si>
  <si>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</si>
  <si>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</si>
  <si>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</si>
  <si>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</si>
  <si>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</si>
  <si>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</si>
  <si>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</si>
  <si>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</si>
  <si>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</si>
  <si>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</si>
  <si>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</si>
  <si>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</si>
  <si>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</si>
  <si>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</si>
  <si>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</si>
  <si>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</si>
  <si>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</si>
  <si>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</si>
  <si>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</si>
  <si>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</si>
  <si>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</si>
  <si>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</si>
  <si>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</si>
  <si>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</si>
  <si>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</si>
  <si>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</si>
  <si>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</si>
  <si>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</si>
  <si>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</si>
  <si>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</si>
  <si>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</si>
  <si>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</si>
  <si>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</si>
  <si>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</si>
  <si>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</si>
  <si>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</si>
  <si>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</si>
  <si>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</si>
  <si>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</si>
  <si>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</si>
  <si>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</si>
  <si>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</si>
  <si>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</si>
  <si>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</si>
  <si>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</si>
  <si>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</si>
  <si>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</si>
  <si>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</si>
  <si>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</si>
  <si>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</si>
  <si>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</si>
  <si>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</si>
  <si>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</si>
  <si>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</si>
  <si>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</si>
  <si>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</si>
  <si>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</si>
  <si>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</si>
  <si>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</si>
  <si>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</si>
  <si>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</si>
  <si>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</si>
  <si>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</si>
  <si>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</si>
  <si>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</si>
  <si>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</si>
  <si>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</si>
  <si>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</si>
  <si>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</si>
  <si>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</si>
  <si>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</si>
  <si>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</si>
  <si>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</si>
  <si>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</si>
  <si>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</si>
  <si>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</si>
  <si>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</si>
  <si>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</si>
  <si>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</si>
  <si>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</si>
  <si>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</si>
  <si>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</si>
  <si>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</si>
  <si>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</si>
  <si>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</si>
  <si>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</si>
  <si>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</si>
  <si>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</si>
  <si>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</si>
  <si>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</si>
  <si>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</si>
  <si>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</si>
  <si>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</si>
  <si>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</si>
  <si>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</si>
  <si>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</si>
  <si>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</si>
  <si>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</si>
  <si>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</si>
  <si>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</si>
  <si>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</si>
  <si>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</si>
  <si>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</si>
  <si>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</si>
  <si>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</si>
  <si>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</si>
  <si>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</si>
  <si>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</si>
  <si>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</si>
  <si>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</si>
  <si>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</si>
  <si>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</si>
  <si>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</si>
  <si>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</si>
  <si>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</si>
  <si>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</si>
  <si>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</si>
  <si>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</si>
  <si>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</si>
  <si>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</si>
  <si>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</si>
  <si>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</si>
  <si>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</si>
  <si>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</si>
  <si>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</si>
  <si>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</si>
  <si>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</si>
  <si>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</si>
  <si>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</si>
  <si>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</si>
  <si>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</si>
  <si>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</si>
  <si>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</si>
  <si>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</si>
  <si>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</si>
  <si>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</si>
  <si>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</si>
  <si>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</si>
  <si>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</si>
  <si>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</si>
  <si>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</si>
  <si>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</si>
  <si>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</si>
  <si>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</si>
  <si>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</si>
  <si>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</si>
  <si>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</si>
  <si>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</si>
  <si>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</si>
  <si>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</si>
  <si>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</si>
  <si>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</si>
  <si>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</si>
  <si>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</si>
  <si>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</si>
  <si>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</si>
  <si>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</si>
  <si>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</si>
  <si>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</si>
  <si>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</si>
  <si>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</si>
  <si>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</si>
  <si>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</si>
  <si>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</si>
  <si>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</si>
  <si>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</si>
  <si>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</si>
  <si>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</si>
  <si>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</si>
  <si>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</si>
  <si>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</si>
  <si>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</si>
  <si>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</si>
  <si>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</si>
  <si>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</si>
  <si>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</si>
  <si>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</si>
  <si>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</si>
  <si>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</si>
  <si>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</si>
  <si>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</si>
  <si>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</si>
  <si>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</si>
  <si>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</si>
  <si>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</si>
  <si>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</si>
  <si>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</si>
  <si>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</si>
  <si>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</si>
  <si>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</si>
  <si>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</si>
  <si>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</si>
  <si>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</si>
  <si>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</si>
  <si>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</si>
  <si>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</si>
  <si>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</si>
  <si>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</si>
  <si>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</si>
  <si>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</si>
  <si>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</si>
  <si>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</si>
  <si>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</si>
  <si>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</si>
  <si>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</si>
  <si>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</si>
  <si>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</si>
  <si>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</si>
  <si>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</si>
  <si>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</si>
  <si>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</si>
  <si>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</si>
  <si>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</si>
  <si>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</si>
  <si>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</si>
  <si>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</si>
  <si>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</si>
  <si>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</si>
  <si>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</si>
  <si>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</si>
  <si>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</si>
  <si>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</si>
  <si>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</si>
  <si>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</si>
  <si>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</si>
  <si>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</si>
  <si>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</si>
  <si>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</si>
  <si>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</si>
  <si>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</si>
  <si>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</si>
  <si>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</si>
  <si>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</si>
  <si>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</si>
  <si>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</si>
  <si>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</si>
  <si>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</si>
  <si>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</si>
  <si>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</si>
  <si>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</si>
  <si>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</si>
  <si>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</si>
  <si>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</si>
  <si>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</si>
  <si>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</si>
  <si>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</si>
  <si>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</si>
  <si>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</si>
  <si>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</si>
  <si>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</si>
  <si>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</si>
  <si>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</si>
  <si>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</si>
  <si>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</si>
  <si>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</si>
  <si>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</si>
  <si>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</si>
  <si>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</si>
  <si>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</si>
  <si>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</si>
  <si>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</si>
  <si>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</si>
  <si>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</si>
  <si>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</si>
  <si>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</si>
  <si>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</si>
  <si>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</si>
  <si>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</si>
  <si>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</si>
  <si>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</si>
  <si>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</si>
  <si>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</si>
  <si>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</si>
  <si>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</si>
  <si>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</si>
  <si>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</si>
  <si>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</si>
  <si>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</si>
  <si>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</si>
  <si>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</si>
  <si>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</si>
  <si>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</si>
  <si>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</si>
  <si>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</si>
  <si>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</si>
  <si>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</si>
  <si>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</si>
  <si>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</si>
  <si>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</si>
  <si>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</si>
  <si>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</si>
  <si>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</si>
  <si>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</si>
  <si>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</si>
  <si>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</si>
  <si>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</si>
  <si>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</si>
  <si>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</si>
  <si>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</si>
  <si>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</si>
  <si>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</si>
  <si>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</si>
  <si>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</si>
  <si>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</si>
  <si>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</si>
  <si>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</si>
  <si>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</si>
  <si>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</si>
  <si>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</si>
  <si>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</si>
  <si>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</si>
  <si>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</si>
  <si>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</si>
  <si>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</si>
  <si>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</si>
  <si>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</si>
  <si>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</si>
  <si>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</si>
  <si>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</si>
  <si>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</si>
  <si>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</si>
  <si>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</si>
  <si>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</si>
  <si>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</si>
  <si>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</si>
  <si>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</si>
  <si>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</si>
  <si>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</si>
  <si>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</si>
  <si>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</si>
  <si>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</si>
  <si>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</si>
  <si>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</si>
  <si>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</si>
  <si>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</si>
  <si>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</si>
  <si>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</si>
  <si>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</si>
  <si>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</si>
  <si>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</si>
  <si>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</si>
  <si>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</si>
  <si>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</si>
  <si>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</si>
  <si>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</si>
  <si>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</si>
  <si>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</si>
  <si>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</si>
  <si>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</si>
  <si>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</si>
  <si>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</si>
  <si>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</si>
  <si>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</si>
  <si>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</si>
  <si>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</si>
  <si>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</si>
  <si>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</si>
  <si>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</si>
  <si>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</si>
  <si>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</si>
  <si>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</si>
  <si>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</si>
  <si>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</si>
  <si>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</si>
  <si>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</si>
  <si>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</si>
  <si>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</si>
  <si>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</si>
  <si>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</si>
  <si>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</si>
  <si>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</si>
  <si>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</si>
  <si>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</si>
  <si>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</si>
  <si>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</si>
  <si>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</si>
  <si>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</si>
  <si>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</si>
  <si>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</si>
  <si>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</si>
  <si>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</si>
  <si>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</si>
  <si>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</si>
  <si>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</si>
  <si>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</si>
  <si>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</si>
  <si>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</si>
  <si>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</si>
  <si>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</si>
  <si>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</si>
  <si>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</si>
  <si>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</si>
  <si>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</si>
  <si>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</si>
  <si>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</si>
  <si>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</si>
  <si>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</si>
  <si>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</si>
  <si>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</si>
  <si>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</si>
  <si>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</si>
  <si>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</si>
  <si>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</si>
  <si>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</si>
  <si>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</si>
  <si>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</si>
  <si>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</si>
  <si>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</si>
  <si>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</si>
  <si>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</si>
  <si>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</si>
  <si>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</si>
  <si>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</si>
  <si>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</si>
  <si>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</si>
  <si>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</si>
  <si>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</si>
  <si>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</si>
  <si>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</si>
  <si>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</si>
  <si>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</si>
  <si>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</si>
  <si>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</si>
  <si>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</si>
  <si>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</si>
  <si>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</si>
  <si>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</si>
  <si>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</si>
  <si>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</si>
  <si>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</si>
  <si>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</si>
  <si>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</si>
  <si>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</si>
  <si>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</si>
  <si>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</si>
  <si>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</si>
  <si>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</si>
  <si>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</si>
  <si>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</si>
  <si>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</si>
  <si>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</si>
  <si>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</si>
  <si>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</si>
  <si>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</si>
  <si>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</si>
  <si>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</si>
  <si>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</si>
  <si>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</si>
  <si>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</si>
  <si>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</si>
  <si>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</si>
  <si>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</si>
  <si>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</si>
  <si>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</si>
  <si>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</si>
  <si>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</si>
  <si>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</si>
  <si>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</si>
  <si>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</si>
  <si>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</si>
  <si>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</si>
  <si>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</si>
  <si>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</si>
  <si>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</si>
  <si>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</si>
  <si>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</si>
  <si>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</si>
  <si>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</si>
  <si>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</si>
  <si>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</si>
  <si>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</si>
  <si>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</si>
  <si>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</si>
  <si>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</si>
  <si>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</si>
  <si>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</si>
  <si>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</si>
  <si>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</si>
  <si>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</si>
  <si>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</si>
  <si>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</si>
  <si>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</si>
  <si>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</si>
  <si>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</si>
  <si>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</si>
  <si>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</si>
  <si>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</si>
  <si>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</si>
  <si>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</si>
  <si>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</si>
  <si>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</si>
  <si>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</si>
  <si>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</si>
  <si>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</si>
  <si>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</si>
  <si>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</si>
  <si>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</si>
  <si>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</si>
  <si>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</si>
  <si>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</si>
  <si>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</si>
  <si>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</si>
  <si>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</si>
  <si>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</si>
  <si>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</si>
  <si>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</si>
  <si>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</si>
  <si>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</si>
  <si>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</si>
  <si>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</si>
  <si>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</si>
  <si>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</si>
  <si>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</si>
  <si>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</si>
  <si>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</si>
  <si>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</si>
  <si>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</si>
  <si>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</si>
  <si>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</si>
  <si>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</si>
  <si>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</si>
  <si>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</si>
  <si>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</si>
  <si>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</si>
  <si>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</si>
  <si>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</si>
  <si>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</si>
  <si>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</si>
  <si>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</si>
  <si>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</si>
  <si>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</si>
  <si>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</si>
  <si>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</si>
  <si>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</si>
  <si>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</si>
  <si>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</si>
  <si>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</si>
  <si>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</si>
  <si>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</si>
  <si>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</si>
  <si>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</si>
  <si>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</si>
  <si>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</si>
  <si>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</si>
  <si>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</si>
  <si>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</si>
  <si>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</si>
  <si>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</si>
  <si>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</si>
  <si>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</si>
  <si>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</si>
  <si>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</si>
  <si>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</si>
  <si>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</si>
  <si>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</si>
  <si>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</si>
  <si>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</si>
  <si>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</si>
  <si>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</si>
  <si>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</si>
  <si>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</si>
  <si>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</si>
  <si>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</si>
  <si>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</si>
  <si>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</si>
  <si>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</si>
  <si>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</si>
  <si>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</si>
  <si>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</si>
  <si>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</si>
  <si>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</si>
  <si>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</si>
  <si>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</si>
  <si>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</si>
  <si>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</si>
  <si>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</si>
  <si>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</si>
  <si>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</si>
  <si>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</si>
  <si>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</si>
  <si>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</si>
  <si>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</si>
  <si>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</si>
  <si>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</si>
  <si>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</si>
  <si>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</si>
  <si>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</si>
  <si>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</si>
  <si>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</si>
  <si>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</si>
  <si>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</si>
  <si>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</si>
  <si>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</si>
  <si>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</si>
  <si>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</si>
  <si>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</si>
  <si>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</si>
  <si>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</si>
  <si>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</si>
  <si>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</si>
  <si>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</si>
  <si>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</si>
  <si>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</si>
  <si>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</si>
  <si>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</si>
  <si>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</si>
  <si>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</si>
  <si>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</si>
  <si>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</si>
  <si>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</si>
  <si>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</si>
  <si>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</si>
  <si>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</si>
  <si>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</si>
  <si>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</si>
  <si>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</si>
  <si>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</si>
  <si>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</si>
  <si>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</si>
  <si>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</si>
  <si>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</si>
  <si>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</si>
  <si>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</si>
  <si>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</si>
  <si>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</si>
  <si>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</si>
  <si>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</si>
  <si>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</si>
  <si>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</si>
  <si>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</si>
  <si>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</si>
  <si>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</si>
  <si>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</si>
  <si>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</si>
  <si>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</si>
  <si>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</si>
  <si>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</si>
  <si>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</si>
  <si>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</si>
  <si>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</si>
  <si>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</si>
  <si>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</si>
  <si>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</si>
  <si>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</si>
  <si>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</si>
  <si>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</si>
  <si>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</si>
  <si>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</si>
  <si>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</si>
  <si>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</si>
  <si>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</si>
  <si>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</si>
  <si>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</si>
  <si>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</si>
  <si>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</si>
  <si>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</si>
  <si>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</si>
  <si>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</si>
  <si>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</si>
  <si>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</si>
  <si>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</si>
  <si>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</si>
  <si>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</si>
  <si>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</si>
  <si>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</si>
  <si>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</si>
  <si>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</si>
  <si>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</si>
  <si>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</si>
  <si>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</si>
  <si>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</si>
  <si>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</si>
  <si>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</si>
  <si>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</si>
  <si>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</si>
  <si>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</si>
  <si>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</si>
  <si>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</si>
  <si>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</si>
  <si>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</si>
  <si>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</si>
  <si>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</si>
  <si>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</si>
  <si>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</si>
  <si>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</si>
  <si>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</si>
  <si>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</si>
  <si>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</si>
  <si>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</si>
  <si>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</si>
  <si>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</si>
  <si>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</si>
  <si>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</si>
  <si>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</si>
  <si>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</si>
  <si>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</si>
  <si>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</si>
  <si>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</si>
  <si>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</si>
  <si>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</si>
  <si>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</si>
  <si>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</si>
  <si>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</si>
  <si>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</si>
  <si>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</si>
  <si>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</si>
  <si>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</si>
  <si>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</si>
  <si>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</si>
  <si>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</si>
  <si>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</si>
  <si>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</si>
  <si>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</si>
  <si>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</si>
  <si>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</si>
  <si>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</si>
  <si>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</si>
  <si>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</si>
  <si>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</si>
  <si>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</si>
  <si>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</si>
  <si>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</si>
  <si>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</si>
  <si>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</si>
  <si>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</si>
  <si>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</si>
  <si>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</si>
  <si>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</si>
  <si>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</si>
  <si>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</si>
  <si>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</si>
  <si>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</si>
  <si>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</si>
  <si>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</si>
  <si>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</si>
  <si>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</si>
  <si>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</si>
  <si>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</si>
  <si>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</si>
  <si>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</si>
  <si>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</si>
  <si>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</si>
  <si>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</si>
  <si>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</si>
  <si>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</si>
  <si>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</si>
  <si>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</si>
  <si>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</si>
  <si>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</si>
  <si>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</si>
  <si>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</si>
  <si>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</si>
  <si>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</si>
  <si>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</si>
  <si>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</si>
  <si>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</si>
  <si>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</si>
  <si>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</si>
  <si>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</si>
  <si>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</si>
  <si>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</si>
  <si>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</si>
  <si>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</si>
  <si>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</si>
  <si>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</si>
  <si>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</si>
  <si>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</si>
  <si>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</si>
  <si>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</si>
  <si>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</si>
  <si>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</si>
  <si>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</si>
  <si>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</si>
  <si>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</si>
  <si>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</si>
  <si>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</si>
  <si>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</si>
  <si>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</si>
  <si>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</si>
  <si>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</si>
  <si>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</si>
  <si>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</si>
  <si>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</si>
  <si>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</si>
  <si>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</si>
  <si>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</si>
  <si>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</si>
  <si>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</si>
  <si>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</si>
  <si>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</si>
  <si>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</si>
  <si>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</si>
  <si>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</si>
  <si>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</si>
  <si>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</si>
  <si>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</si>
  <si>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</si>
  <si>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</si>
  <si>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</si>
  <si>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</si>
  <si>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</si>
  <si>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</si>
  <si>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</si>
  <si>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</si>
  <si>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</si>
  <si>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</si>
  <si>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</si>
  <si>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</si>
  <si>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</si>
  <si>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</si>
  <si>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</si>
  <si>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</si>
  <si>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</si>
  <si>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</si>
  <si>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</si>
  <si>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</si>
  <si>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</si>
  <si>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</si>
  <si>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</si>
  <si>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</si>
  <si>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</si>
  <si>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</si>
  <si>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</si>
  <si>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</si>
  <si>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</si>
  <si>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</si>
  <si>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</si>
  <si>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</si>
  <si>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</si>
  <si>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</si>
  <si>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</si>
  <si>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</si>
  <si>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</si>
  <si>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</si>
  <si>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</si>
  <si>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</si>
  <si>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</si>
  <si>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</si>
  <si>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</si>
  <si>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</si>
  <si>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</si>
  <si>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</si>
  <si>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</si>
  <si>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</si>
  <si>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</si>
  <si>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</si>
  <si>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</si>
  <si>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</si>
  <si>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</si>
  <si>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</si>
  <si>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</si>
  <si>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</si>
  <si>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</si>
  <si>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</si>
  <si>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</si>
  <si>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</si>
  <si>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</si>
  <si>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</si>
  <si>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</si>
  <si>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</si>
  <si>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</si>
  <si>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</si>
  <si>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</si>
  <si>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</si>
  <si>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</si>
  <si>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</si>
  <si>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</si>
  <si>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</si>
  <si>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</si>
  <si>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</si>
  <si>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</si>
  <si>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</si>
  <si>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</si>
  <si>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</si>
  <si>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</si>
  <si>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</si>
  <si>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</si>
  <si>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</si>
  <si>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</si>
  <si>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</si>
  <si>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</si>
  <si>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</si>
  <si>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</si>
  <si>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</si>
  <si>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</si>
  <si>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</si>
  <si>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</si>
  <si>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</si>
  <si>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</si>
  <si>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</si>
  <si>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</si>
  <si>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</si>
  <si>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</si>
  <si>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</si>
  <si>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</si>
  <si>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</si>
  <si>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</si>
  <si>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</si>
  <si>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</si>
  <si>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</si>
  <si>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</si>
  <si>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</si>
  <si>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</si>
  <si>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</si>
  <si>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</si>
  <si>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</si>
  <si>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</si>
  <si>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</si>
  <si>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</si>
  <si>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</si>
  <si>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</si>
  <si>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</si>
  <si>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</si>
  <si>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</si>
  <si>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</si>
  <si>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</si>
  <si>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</si>
  <si>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</si>
  <si>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</si>
  <si>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</si>
  <si>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</si>
  <si>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</si>
  <si>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</si>
  <si>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</si>
  <si>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</si>
  <si>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</si>
  <si>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</si>
  <si>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</si>
  <si>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</si>
  <si>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</si>
  <si>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</si>
  <si>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</si>
  <si>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</si>
  <si>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</si>
  <si>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</si>
  <si>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</si>
  <si>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</si>
  <si>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</si>
  <si>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</si>
  <si>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</si>
  <si>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</si>
  <si>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</si>
  <si>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</si>
  <si>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</si>
  <si>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</si>
  <si>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</si>
  <si>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</si>
  <si>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</si>
  <si>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</si>
  <si>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</si>
  <si>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</si>
  <si>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</si>
  <si>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</si>
  <si>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</si>
  <si>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</si>
  <si>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</si>
  <si>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</si>
  <si>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</si>
  <si>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</si>
  <si>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</si>
  <si>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</si>
  <si>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</si>
  <si>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</si>
  <si>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</si>
  <si>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</si>
  <si>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</si>
  <si>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</si>
  <si>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</si>
  <si>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</si>
  <si>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</si>
  <si>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</si>
  <si>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</si>
  <si>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</si>
  <si>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</si>
  <si>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</si>
  <si>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</si>
  <si>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</si>
  <si>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</si>
  <si>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</si>
  <si>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</si>
  <si>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</si>
  <si>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</si>
  <si>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</si>
  <si>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</si>
  <si>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</si>
  <si>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</si>
  <si>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</si>
  <si>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</si>
  <si>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</si>
  <si>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</si>
  <si>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</si>
  <si>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</si>
  <si>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</si>
  <si>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</si>
  <si>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</si>
  <si>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</si>
  <si>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</si>
  <si>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</si>
  <si>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</si>
  <si>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</si>
  <si>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</si>
  <si>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</si>
  <si>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</si>
  <si>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</si>
  <si>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</si>
  <si>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</si>
  <si>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</si>
  <si>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</si>
  <si>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</si>
  <si>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</si>
  <si>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</si>
  <si>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</si>
  <si>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</si>
  <si>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</si>
  <si>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</si>
  <si>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</si>
  <si>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</si>
  <si>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</si>
  <si>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</si>
  <si>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</si>
  <si>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</si>
  <si>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</si>
  <si>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</si>
  <si>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</si>
  <si>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</si>
  <si>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</si>
  <si>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</si>
  <si>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</si>
  <si>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</si>
  <si>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</si>
  <si>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</si>
  <si>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</si>
  <si>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</si>
  <si>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</si>
  <si>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</si>
  <si>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</si>
  <si>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</si>
  <si>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</si>
  <si>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</si>
  <si>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</si>
  <si>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</si>
  <si>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</si>
  <si>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</si>
  <si>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</si>
  <si>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</si>
  <si>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</si>
  <si>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</si>
  <si>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</si>
  <si>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</si>
  <si>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</si>
  <si>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</si>
  <si>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</si>
  <si>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</si>
  <si>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</si>
  <si>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</si>
  <si>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</si>
  <si>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</si>
  <si>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</si>
  <si>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</si>
  <si>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</si>
  <si>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</si>
  <si>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</si>
  <si>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</si>
  <si>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</si>
  <si>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</si>
  <si>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</si>
  <si>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</si>
  <si>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</si>
  <si>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</si>
  <si>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</si>
  <si>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</si>
  <si>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</si>
  <si>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</si>
  <si>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</si>
  <si>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</si>
  <si>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</si>
  <si>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</si>
  <si>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</si>
  <si>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</si>
  <si>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</si>
  <si>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</si>
  <si>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</si>
  <si>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</si>
  <si>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</si>
  <si>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</si>
  <si>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</si>
  <si>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</si>
  <si>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</si>
  <si>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</si>
  <si>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</si>
  <si>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</si>
  <si>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</si>
  <si>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</si>
  <si>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</si>
  <si>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</si>
  <si>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</si>
  <si>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</si>
  <si>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</si>
  <si>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</si>
  <si>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</si>
  <si>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</si>
  <si>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</si>
  <si>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</si>
  <si>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</si>
  <si>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</si>
  <si>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</si>
  <si>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</si>
  <si>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</si>
  <si>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</si>
  <si>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</si>
  <si>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</si>
  <si>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</si>
  <si>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</si>
  <si>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</si>
  <si>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</si>
  <si>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</si>
  <si>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</si>
  <si>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</si>
  <si>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</si>
  <si>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</si>
  <si>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</si>
  <si>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</si>
  <si>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</si>
  <si>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</si>
  <si>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</si>
  <si>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</si>
  <si>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</si>
  <si>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</si>
  <si>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</si>
  <si>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</si>
  <si>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</si>
  <si>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</si>
  <si>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</si>
  <si>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</si>
  <si>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</si>
  <si>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</si>
  <si>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</si>
  <si>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</si>
  <si>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</si>
  <si>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</si>
  <si>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</si>
  <si>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</si>
  <si>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</si>
  <si>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</si>
  <si>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</si>
  <si>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</si>
  <si>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</si>
  <si>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</si>
  <si>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</si>
  <si>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</si>
  <si>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</si>
  <si>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</si>
  <si>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</si>
  <si>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</si>
  <si>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</si>
  <si>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</si>
  <si>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</si>
  <si>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</si>
  <si>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</si>
  <si>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</si>
  <si>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</si>
  <si>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</si>
  <si>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</si>
  <si>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</si>
  <si>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</si>
  <si>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</si>
  <si>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</si>
  <si>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</si>
  <si>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</si>
  <si>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</si>
  <si>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</si>
  <si>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</si>
  <si>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</si>
  <si>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</si>
  <si>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</si>
  <si>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</si>
  <si>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</si>
  <si>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</si>
  <si>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</si>
  <si>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</si>
  <si>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</si>
  <si>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</si>
  <si>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</si>
  <si>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</si>
  <si>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</si>
  <si>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</si>
  <si>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</si>
  <si>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</si>
  <si>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</si>
  <si>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</si>
  <si>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</si>
  <si>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</si>
  <si>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</si>
  <si>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</si>
  <si>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</si>
  <si>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</si>
  <si>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</si>
  <si>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</si>
  <si>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</si>
  <si>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</si>
  <si>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</si>
  <si>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</si>
  <si>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</si>
  <si>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</si>
  <si>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</si>
  <si>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</si>
  <si>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</si>
  <si>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</si>
  <si>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</si>
  <si>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</si>
  <si>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</si>
  <si>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</si>
  <si>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</si>
  <si>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</si>
  <si>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</si>
  <si>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</si>
  <si>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</si>
  <si>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</si>
  <si>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</si>
  <si>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</si>
  <si>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</si>
  <si>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</si>
  <si>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</si>
  <si>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</si>
  <si>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</si>
  <si>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</si>
  <si>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</si>
  <si>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</si>
  <si>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</si>
  <si>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</si>
  <si>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</si>
  <si>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</si>
  <si>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</si>
  <si>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</si>
  <si>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</si>
  <si>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</si>
  <si>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</si>
  <si>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</si>
  <si>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</si>
  <si>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</si>
  <si>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</si>
  <si>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</si>
  <si>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</si>
  <si>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</si>
  <si>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</si>
  <si>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</si>
  <si>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</si>
  <si>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</si>
  <si>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</si>
  <si>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</si>
  <si>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</si>
  <si>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</si>
  <si>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</si>
  <si>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</si>
  <si>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</si>
  <si>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</si>
  <si>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</si>
  <si>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</si>
  <si>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</si>
  <si>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</si>
  <si>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</si>
  <si>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</si>
  <si>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</si>
  <si>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</si>
  <si>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</si>
  <si>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</si>
  <si>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</si>
  <si>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</si>
  <si>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</si>
  <si>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</si>
  <si>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</si>
  <si>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</si>
  <si>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</si>
  <si>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</si>
  <si>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</si>
  <si>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</si>
  <si>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</si>
  <si>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</si>
  <si>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</si>
  <si>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</si>
  <si>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</si>
  <si>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</si>
  <si>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</si>
  <si>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</si>
  <si>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</si>
  <si>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</si>
  <si>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</si>
  <si>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</si>
  <si>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</si>
  <si>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</si>
  <si>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</si>
  <si>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</si>
  <si>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</si>
  <si>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</si>
  <si>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</si>
  <si>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</si>
  <si>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</si>
  <si>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</si>
  <si>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</si>
  <si>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</si>
  <si>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</si>
  <si>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</si>
  <si>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</si>
  <si>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</si>
  <si>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</si>
  <si>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</si>
  <si>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</si>
  <si>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</si>
  <si>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</si>
  <si>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</si>
  <si>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</si>
  <si>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</si>
  <si>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</si>
  <si>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</si>
  <si>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</si>
  <si>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</si>
  <si>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</si>
  <si>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</si>
  <si>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</si>
  <si>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</si>
  <si>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</si>
  <si>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</si>
  <si>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</si>
  <si>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</si>
  <si>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</si>
  <si>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</si>
  <si>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</si>
  <si>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</si>
  <si>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</si>
  <si>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</si>
  <si>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</si>
  <si>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</si>
  <si>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</si>
  <si>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</si>
  <si>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</si>
  <si>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</si>
  <si>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</si>
  <si>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</si>
  <si>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</si>
  <si>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</si>
  <si>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</si>
  <si>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</si>
  <si>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</si>
  <si>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</si>
  <si>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</si>
  <si>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</si>
  <si>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</si>
  <si>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</si>
  <si>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</si>
  <si>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</si>
  <si>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</si>
  <si>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</si>
  <si>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</si>
  <si>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</si>
  <si>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</si>
  <si>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</si>
  <si>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</si>
  <si>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</si>
  <si>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</si>
  <si>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</si>
  <si>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</si>
  <si>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</si>
  <si>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</si>
  <si>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</si>
  <si>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</si>
  <si>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</si>
  <si>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</si>
  <si>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</si>
  <si>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</si>
  <si>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</si>
  <si>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</si>
  <si>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</si>
  <si>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</si>
  <si>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</si>
  <si>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</si>
  <si>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</si>
  <si>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</si>
  <si>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</si>
  <si>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</si>
  <si>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</si>
  <si>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</si>
  <si>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</si>
  <si>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</si>
  <si>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</si>
  <si>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</si>
  <si>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</si>
  <si>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</si>
  <si>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</si>
  <si>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</si>
  <si>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</si>
  <si>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</si>
  <si>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</si>
  <si>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</si>
  <si>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</si>
  <si>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</si>
  <si>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</si>
  <si>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</si>
  <si>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</si>
  <si>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</si>
  <si>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</si>
  <si>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</si>
  <si>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</si>
  <si>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</si>
  <si>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</si>
  <si>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</si>
  <si>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</si>
  <si>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</si>
  <si>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</si>
  <si>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</si>
  <si>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</si>
  <si>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</si>
  <si>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</si>
  <si>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</si>
  <si>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</si>
  <si>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</si>
  <si>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</si>
  <si>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</si>
  <si>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</si>
  <si>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</si>
  <si>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</si>
  <si>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</si>
  <si>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</si>
  <si>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</si>
  <si>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</si>
  <si>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</si>
  <si>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</si>
  <si>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</si>
  <si>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</si>
  <si>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</si>
  <si>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</si>
  <si>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</si>
  <si>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</si>
  <si>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</si>
  <si>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</si>
  <si>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</si>
  <si>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</si>
  <si>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</si>
  <si>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</si>
  <si>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</si>
  <si>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</si>
  <si>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</si>
  <si>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</si>
  <si>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</si>
  <si>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</si>
  <si>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</si>
  <si>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</si>
  <si>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</si>
  <si>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</si>
  <si>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</si>
  <si>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</si>
  <si>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</si>
  <si>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</si>
  <si>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</si>
  <si>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</si>
  <si>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</si>
  <si>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</si>
  <si>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</si>
  <si>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</si>
  <si>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</si>
  <si>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</si>
  <si>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</si>
  <si>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</si>
  <si>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</si>
  <si>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</si>
  <si>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</si>
  <si>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</si>
  <si>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</si>
  <si>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</si>
  <si>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</si>
  <si>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</si>
  <si>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</si>
  <si>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</si>
  <si>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</si>
  <si>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</si>
  <si>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</si>
  <si>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</si>
  <si>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</si>
  <si>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</si>
  <si>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</si>
  <si>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</si>
  <si>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</si>
  <si>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</si>
  <si>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</si>
  <si>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</si>
  <si>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</si>
  <si>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</si>
  <si>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</si>
  <si>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</si>
  <si>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</si>
  <si>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</si>
  <si>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</si>
  <si>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</si>
  <si>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</si>
  <si>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</si>
  <si>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</si>
  <si>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</si>
  <si>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</si>
  <si>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</si>
  <si>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</si>
  <si>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</si>
  <si>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</si>
  <si>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</si>
  <si>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</si>
  <si>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</si>
  <si>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</si>
  <si>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</si>
  <si>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</si>
  <si>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</si>
  <si>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</si>
  <si>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</si>
  <si>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</si>
  <si>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</si>
  <si>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</si>
  <si>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</si>
  <si>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</si>
  <si>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</si>
  <si>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</si>
  <si>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</si>
  <si>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</si>
  <si>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</si>
  <si>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</si>
  <si>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</si>
  <si>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</si>
  <si>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</si>
  <si>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</si>
  <si>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</si>
  <si>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</si>
  <si>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</si>
  <si>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</si>
  <si>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</si>
  <si>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</si>
  <si>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</si>
  <si>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</si>
  <si>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</si>
  <si>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</si>
  <si>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</si>
  <si>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</si>
  <si>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</si>
  <si>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</si>
  <si>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</si>
  <si>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</si>
  <si>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</si>
  <si>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</si>
  <si>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</si>
  <si>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</si>
  <si>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</si>
  <si>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</si>
  <si>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</si>
  <si>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</si>
  <si>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</si>
  <si>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</si>
  <si>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</si>
  <si>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</si>
  <si>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</si>
  <si>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</si>
  <si>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</si>
  <si>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</si>
  <si>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</si>
  <si>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</si>
  <si>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</si>
  <si>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</si>
  <si>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</si>
  <si>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</si>
  <si>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</si>
  <si>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</si>
  <si>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</si>
  <si>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</si>
  <si>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</si>
  <si>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</si>
  <si>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</si>
  <si>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</si>
  <si>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</si>
  <si>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</si>
  <si>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</si>
  <si>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</si>
  <si>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</si>
  <si>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</si>
  <si>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</si>
  <si>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</si>
  <si>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</si>
  <si>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</si>
  <si>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</si>
  <si>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</si>
  <si>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</si>
  <si>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</si>
  <si>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</si>
  <si>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</si>
  <si>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</si>
  <si>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</si>
  <si>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</si>
  <si>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</si>
  <si>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</si>
  <si>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</si>
  <si>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</si>
  <si>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</si>
  <si>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</si>
  <si>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</si>
  <si>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</si>
  <si>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</si>
  <si>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</si>
  <si>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</si>
  <si>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</si>
  <si>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</si>
  <si>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</si>
  <si>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</si>
  <si>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</si>
  <si>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</si>
  <si>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</si>
  <si>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</si>
  <si>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</si>
  <si>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</si>
  <si>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</si>
  <si>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</si>
  <si>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</si>
  <si>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</si>
  <si>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</si>
  <si>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</si>
  <si>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</si>
  <si>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</si>
  <si>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</si>
  <si>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</si>
  <si>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</si>
  <si>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</si>
  <si>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</si>
  <si>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</si>
  <si>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</si>
  <si>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</si>
  <si>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</si>
  <si>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</si>
  <si>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</si>
  <si>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</si>
  <si>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</si>
  <si>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</si>
  <si>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</si>
  <si>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</si>
  <si>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</si>
  <si>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</si>
  <si>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</si>
  <si>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</si>
  <si>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</si>
  <si>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</si>
  <si>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</si>
  <si>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</si>
  <si>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</si>
  <si>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</si>
  <si>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</si>
  <si>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</si>
  <si>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</si>
  <si>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</si>
  <si>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</si>
  <si>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</si>
  <si>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</si>
  <si>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</si>
  <si>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</si>
  <si>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</si>
  <si>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</si>
  <si>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</si>
  <si>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</si>
  <si>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</si>
  <si>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</si>
  <si>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</si>
  <si>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</si>
  <si>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</si>
  <si>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</si>
  <si>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</si>
  <si>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</si>
  <si>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</si>
  <si>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</si>
  <si>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</si>
  <si>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</si>
  <si>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</si>
  <si>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</si>
  <si>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</si>
  <si>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</si>
  <si>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</si>
  <si>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</si>
  <si>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</si>
  <si>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</si>
  <si>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</si>
  <si>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</si>
  <si>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</si>
  <si>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</si>
  <si>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</si>
  <si>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</si>
  <si>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</si>
  <si>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</si>
  <si>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</si>
  <si>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</si>
  <si>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</si>
  <si>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</si>
  <si>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</si>
  <si>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</si>
  <si>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</si>
  <si>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</si>
  <si>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</si>
  <si>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</si>
  <si>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</si>
  <si>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</si>
  <si>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</si>
  <si>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</si>
  <si>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</si>
  <si>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</si>
  <si>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</si>
  <si>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</si>
  <si>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</si>
  <si>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</si>
  <si>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</si>
  <si>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</si>
  <si>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</si>
  <si>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</si>
  <si>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</si>
  <si>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</si>
  <si>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</si>
  <si>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</si>
  <si>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</si>
  <si>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</si>
  <si>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</si>
  <si>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</si>
  <si>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</si>
  <si>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</si>
  <si>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</si>
  <si>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</si>
  <si>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</si>
  <si>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</si>
  <si>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</si>
  <si>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</si>
  <si>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</si>
  <si>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</si>
  <si>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</si>
  <si>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</si>
  <si>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</si>
  <si>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</si>
  <si>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</si>
  <si>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</si>
  <si>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</si>
  <si>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</si>
  <si>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</si>
  <si>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</si>
  <si>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</si>
  <si>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</si>
  <si>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</si>
  <si>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</si>
  <si>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</si>
  <si>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</si>
  <si>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</si>
  <si>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</si>
  <si>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</si>
  <si>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</si>
  <si>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</si>
  <si>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</si>
  <si>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</si>
  <si>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</si>
  <si>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</si>
  <si>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</si>
  <si>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</si>
  <si>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</si>
  <si>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</si>
  <si>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</si>
  <si>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</si>
  <si>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</si>
  <si>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</si>
  <si>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</si>
  <si>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</si>
  <si>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</si>
  <si>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</si>
  <si>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</si>
  <si>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</si>
  <si>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</si>
  <si>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</si>
  <si>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</si>
  <si>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</si>
  <si>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</si>
  <si>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</si>
  <si>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</si>
  <si>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</si>
  <si>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</si>
  <si>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</si>
  <si>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</si>
  <si>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</si>
  <si>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</si>
  <si>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</si>
  <si>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</si>
  <si>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</si>
  <si>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</si>
  <si>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</si>
  <si>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</si>
  <si>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</si>
  <si>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</si>
  <si>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</si>
  <si>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</si>
  <si>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</si>
  <si>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</si>
  <si>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</si>
  <si>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</si>
  <si>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</si>
  <si>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</si>
  <si>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</si>
  <si>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</si>
  <si>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</si>
  <si>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</si>
  <si>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</si>
  <si>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</si>
  <si>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</si>
  <si>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</si>
  <si>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</si>
  <si>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</si>
  <si>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</si>
  <si>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</si>
  <si>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</si>
  <si>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</si>
  <si>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</si>
  <si>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</si>
  <si>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</si>
  <si>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</si>
  <si>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</si>
  <si>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</si>
  <si>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</si>
  <si>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</si>
  <si>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</si>
  <si>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</si>
  <si>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</si>
  <si>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</si>
  <si>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</si>
  <si>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</si>
  <si>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</si>
  <si>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</si>
  <si>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</si>
  <si>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</si>
  <si>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</si>
  <si>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</si>
  <si>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</si>
  <si>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</si>
  <si>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</si>
  <si>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</si>
  <si>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</si>
  <si>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</si>
  <si>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</si>
  <si>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</si>
  <si>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</si>
  <si>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</si>
  <si>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</si>
  <si>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</si>
  <si>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</si>
  <si>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</si>
  <si>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</si>
  <si>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</si>
  <si>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</si>
  <si>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</si>
  <si>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</si>
  <si>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</si>
  <si>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</si>
  <si>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</si>
  <si>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</si>
  <si>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</si>
  <si>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</si>
  <si>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</si>
  <si>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</si>
  <si>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</si>
  <si>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</si>
  <si>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</si>
  <si>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</si>
  <si>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</si>
  <si>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</si>
  <si>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</si>
  <si>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</si>
  <si>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</si>
  <si>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</si>
  <si>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</si>
  <si>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</si>
  <si>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</si>
  <si>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</si>
  <si>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</si>
  <si>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</si>
  <si>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</si>
  <si>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</si>
  <si>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</si>
  <si>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</si>
  <si>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</si>
  <si>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</si>
  <si>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</si>
  <si>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</si>
  <si>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</si>
  <si>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</si>
  <si>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</si>
  <si>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</si>
  <si>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</si>
  <si>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</si>
  <si>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</si>
  <si>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</si>
  <si>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</si>
  <si>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</si>
  <si>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</si>
  <si>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</si>
  <si>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</si>
  <si>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</si>
  <si>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</si>
  <si>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</si>
  <si>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</si>
  <si>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</si>
  <si>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</si>
  <si>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</si>
  <si>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</si>
  <si>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</si>
  <si>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</si>
  <si>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</si>
  <si>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</si>
  <si>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</si>
  <si>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</si>
  <si>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</si>
  <si>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</si>
  <si>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</si>
  <si>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</si>
  <si>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</si>
  <si>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</si>
  <si>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</si>
  <si>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</si>
  <si>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</si>
  <si>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</si>
  <si>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</si>
  <si>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</si>
  <si>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</si>
  <si>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</si>
  <si>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</si>
  <si>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</si>
  <si>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</si>
  <si>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</si>
  <si>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</si>
  <si>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</si>
  <si>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</si>
  <si>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</si>
  <si>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</si>
  <si>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</si>
  <si>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</si>
  <si>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</si>
  <si>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</si>
  <si>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</si>
  <si>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</si>
  <si>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</si>
  <si>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</si>
  <si>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</si>
  <si>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</si>
  <si>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</si>
  <si>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</si>
  <si>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</si>
  <si>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</si>
  <si>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</si>
  <si>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</si>
  <si>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</si>
  <si>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</si>
  <si>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</si>
  <si>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</si>
  <si>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</si>
  <si>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</si>
  <si>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</si>
  <si>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</si>
  <si>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</si>
  <si>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</si>
  <si>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</si>
  <si>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</si>
  <si>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</si>
  <si>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</si>
  <si>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</si>
  <si>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</si>
  <si>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</si>
  <si>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</si>
  <si>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</si>
  <si>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</si>
  <si>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</si>
  <si>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</si>
  <si>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</si>
  <si>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</si>
  <si>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</si>
  <si>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</si>
  <si>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</si>
  <si>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</si>
  <si>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</si>
  <si>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</si>
  <si>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</si>
  <si>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</si>
  <si>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</si>
  <si>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</si>
  <si>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</si>
  <si>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</si>
  <si>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</si>
  <si>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</si>
  <si>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</si>
  <si>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</si>
  <si>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</si>
  <si>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</si>
  <si>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</si>
  <si>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</si>
  <si>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</si>
  <si>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</si>
  <si>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</si>
  <si>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</si>
  <si>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</si>
  <si>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</si>
  <si>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</si>
  <si>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</si>
  <si>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</si>
  <si>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</si>
  <si>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</si>
  <si>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</si>
  <si>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</si>
  <si>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</si>
  <si>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</si>
  <si>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</si>
  <si>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</si>
  <si>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</si>
  <si>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</si>
  <si>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</si>
  <si>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</si>
  <si>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</si>
  <si>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</si>
  <si>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</si>
  <si>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</si>
  <si>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</si>
  <si>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</si>
  <si>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</si>
  <si>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</si>
  <si>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</si>
  <si>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</si>
  <si>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</si>
  <si>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</si>
  <si>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</si>
  <si>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</si>
  <si>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</si>
  <si>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</si>
  <si>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</si>
  <si>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</si>
  <si>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</si>
  <si>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</si>
  <si>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</si>
  <si>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</si>
  <si>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</si>
  <si>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</si>
  <si>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</si>
  <si>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</si>
  <si>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</si>
  <si>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</si>
  <si>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</si>
  <si>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</si>
  <si>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</si>
  <si>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</si>
  <si>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</si>
  <si>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</si>
  <si>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</si>
  <si>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</si>
  <si>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</si>
  <si>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</si>
  <si>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</si>
  <si>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</si>
  <si>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</si>
  <si>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</si>
  <si>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</si>
  <si>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</si>
  <si>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</si>
  <si>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</si>
  <si>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</si>
  <si>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</si>
  <si>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</si>
  <si>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</si>
  <si>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</si>
  <si>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</si>
  <si>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</si>
  <si>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</si>
  <si>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</si>
  <si>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</si>
  <si>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</si>
  <si>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</si>
  <si>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</si>
  <si>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</si>
  <si>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</si>
  <si>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</si>
  <si>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</si>
  <si>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</si>
  <si>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</si>
  <si>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</si>
  <si>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</si>
  <si>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</si>
  <si>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</si>
  <si>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</si>
  <si>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</si>
  <si>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</si>
  <si>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</si>
  <si>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</si>
  <si>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</si>
  <si>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</si>
  <si>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</si>
  <si>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</si>
  <si>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</si>
  <si>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</si>
  <si>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</si>
  <si>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</si>
  <si>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</si>
  <si>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</si>
  <si>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</si>
  <si>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</si>
  <si>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</si>
  <si>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</si>
  <si>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</si>
  <si>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</si>
  <si>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</si>
  <si>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</si>
  <si>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</si>
  <si>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</si>
  <si>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</si>
  <si>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</si>
  <si>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</si>
  <si>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</si>
  <si>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</si>
  <si>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</si>
  <si>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</si>
  <si>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</si>
  <si>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</si>
  <si>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</si>
  <si>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</si>
  <si>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</si>
  <si>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</si>
  <si>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</si>
  <si>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</si>
  <si>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</si>
  <si>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</si>
  <si>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</si>
  <si>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</si>
  <si>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</si>
  <si>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</si>
  <si>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</si>
  <si>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</si>
  <si>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</si>
  <si>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</si>
  <si>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</si>
  <si>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</si>
  <si>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</si>
  <si>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</si>
  <si>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</si>
  <si>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</si>
  <si>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</si>
  <si>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</si>
  <si>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</si>
  <si>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</si>
  <si>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</si>
  <si>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</si>
  <si>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</si>
  <si>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</si>
  <si>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</si>
  <si>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</si>
  <si>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</si>
  <si>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</si>
  <si>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</si>
  <si>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</si>
  <si>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</si>
  <si>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</si>
  <si>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</si>
  <si>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</si>
  <si>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</si>
  <si>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</si>
  <si>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</si>
  <si>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</si>
  <si>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</si>
  <si>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</si>
  <si>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</si>
  <si>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</si>
  <si>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</si>
  <si>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</si>
  <si>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</si>
  <si>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</si>
  <si>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</si>
  <si>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</si>
  <si>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</si>
  <si>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</si>
  <si>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</si>
  <si>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</si>
  <si>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</si>
  <si>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</si>
  <si>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</si>
  <si>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</si>
  <si>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</si>
  <si>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</si>
  <si>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</si>
  <si>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</si>
  <si>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</si>
  <si>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</si>
  <si>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</si>
  <si>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</si>
  <si>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</si>
  <si>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</si>
  <si>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</si>
  <si>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</si>
  <si>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</si>
  <si>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</si>
  <si>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</si>
  <si>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</si>
  <si>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</si>
  <si>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</si>
  <si>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</si>
  <si>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</si>
  <si>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</si>
  <si>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</si>
  <si>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</si>
  <si>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</si>
  <si>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</si>
  <si>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</si>
  <si>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</si>
  <si>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</si>
  <si>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</si>
  <si>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</si>
  <si>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</si>
  <si>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</si>
  <si>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</si>
  <si>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</si>
  <si>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</si>
  <si>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</si>
  <si>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</si>
  <si>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</si>
  <si>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</si>
  <si>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</si>
  <si>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</si>
  <si>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</si>
  <si>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</si>
  <si>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</si>
  <si>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</si>
  <si>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</si>
  <si>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</si>
  <si>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</si>
  <si>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</si>
  <si>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</si>
  <si>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</si>
  <si>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</si>
  <si>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</si>
  <si>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</si>
  <si>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</si>
  <si>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</si>
  <si>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</si>
  <si>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</si>
  <si>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</si>
  <si>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</si>
  <si>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</si>
  <si>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</si>
  <si>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</si>
  <si>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</si>
  <si>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</si>
  <si>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</si>
  <si>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</si>
  <si>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</si>
  <si>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</si>
  <si>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</si>
  <si>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</si>
  <si>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</si>
  <si>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</si>
  <si>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</si>
  <si>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</si>
  <si>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</si>
  <si>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</si>
  <si>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</si>
  <si>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</si>
  <si>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</si>
  <si>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</si>
  <si>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</si>
  <si>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</si>
  <si>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</si>
  <si>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</si>
  <si>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</si>
  <si>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</si>
  <si>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</si>
  <si>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</si>
  <si>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</si>
  <si>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</si>
  <si>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</si>
  <si>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</si>
  <si>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</si>
  <si>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</si>
  <si>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</si>
  <si>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</si>
  <si>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</si>
  <si>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</si>
  <si>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</si>
  <si>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</si>
  <si>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</si>
  <si>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</si>
  <si>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</si>
  <si>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</si>
  <si>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</si>
  <si>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</si>
  <si>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</si>
  <si>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</si>
  <si>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</si>
  <si>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</si>
  <si>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</si>
  <si>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</si>
  <si>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</si>
  <si>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</si>
  <si>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</si>
  <si>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</si>
  <si>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</si>
  <si>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</si>
  <si>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</si>
  <si>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</si>
  <si>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</si>
  <si>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</si>
  <si>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</si>
  <si>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</si>
  <si>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</si>
  <si>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</si>
  <si>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</si>
  <si>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</si>
  <si>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</si>
  <si>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</si>
  <si>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</si>
  <si>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</si>
  <si>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</si>
  <si>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</si>
  <si>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</si>
  <si>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</si>
  <si>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</si>
  <si>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</si>
  <si>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</si>
  <si>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</si>
  <si>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</si>
  <si>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</si>
  <si>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</si>
  <si>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</si>
  <si>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</si>
  <si>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</si>
  <si>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</si>
  <si>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</si>
  <si>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</si>
  <si>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</si>
  <si>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</si>
  <si>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</si>
  <si>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</si>
  <si>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</si>
  <si>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</si>
  <si>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</si>
  <si>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</si>
  <si>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</si>
  <si>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</si>
  <si>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</si>
  <si>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</si>
  <si>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</si>
  <si>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</si>
  <si>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</si>
  <si>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</si>
  <si>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</si>
  <si>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</si>
  <si>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</si>
  <si>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</si>
  <si>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</si>
  <si>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</si>
  <si>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</si>
  <si>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</si>
  <si>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</si>
  <si>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</si>
  <si>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</si>
  <si>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</si>
  <si>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</si>
  <si>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</si>
  <si>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</si>
  <si>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</si>
  <si>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</si>
  <si>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</si>
  <si>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</si>
  <si>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</si>
  <si>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</si>
  <si>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</si>
  <si>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</si>
  <si>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</si>
  <si>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</si>
  <si>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</si>
  <si>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</si>
  <si>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</si>
  <si>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</si>
  <si>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</si>
  <si>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</si>
  <si>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</si>
  <si>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</si>
  <si>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</si>
  <si>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</si>
  <si>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</si>
  <si>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</si>
  <si>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</si>
  <si>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</si>
  <si>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</si>
  <si>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</si>
  <si>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</si>
  <si>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</si>
  <si>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</si>
  <si>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</si>
  <si>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</si>
  <si>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</si>
  <si>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</si>
  <si>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</si>
  <si>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</si>
  <si>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</si>
  <si>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</si>
  <si>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</si>
  <si>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</si>
  <si>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</si>
  <si>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</si>
  <si>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</si>
  <si>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</si>
  <si>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</si>
  <si>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</si>
  <si>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</si>
  <si>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</si>
  <si>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</si>
  <si>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</si>
  <si>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</si>
  <si>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</si>
  <si>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</si>
  <si>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</si>
  <si>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</si>
  <si>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</si>
  <si>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</si>
  <si>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</si>
  <si>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</si>
  <si>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</si>
  <si>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</si>
  <si>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</si>
  <si>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</si>
  <si>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</si>
  <si>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</si>
  <si>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</si>
  <si>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</si>
  <si>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</si>
  <si>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</si>
  <si>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</si>
  <si>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</si>
  <si>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</si>
  <si>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</si>
  <si>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</si>
  <si>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</si>
  <si>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</si>
  <si>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</si>
  <si>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</si>
  <si>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</si>
  <si>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</si>
  <si>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</si>
  <si>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</si>
  <si>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</si>
  <si>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</si>
  <si>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</si>
  <si>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</si>
  <si>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</si>
  <si>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</si>
  <si>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</si>
  <si>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</si>
  <si>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</si>
  <si>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</si>
  <si>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</si>
  <si>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</si>
  <si>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</si>
  <si>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</si>
  <si>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</si>
  <si>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</si>
  <si>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</si>
  <si>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</si>
  <si>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</si>
  <si>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</si>
  <si>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</si>
  <si>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</si>
  <si>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</si>
  <si>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</si>
  <si>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</si>
  <si>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</si>
  <si>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</si>
  <si>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</si>
  <si>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</si>
  <si>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</si>
  <si>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</si>
  <si>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</si>
  <si>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</si>
  <si>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</si>
  <si>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</si>
  <si>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</si>
  <si>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</si>
  <si>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</si>
  <si>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</si>
  <si>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</si>
  <si>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</si>
  <si>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</si>
  <si>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</si>
  <si>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</si>
  <si>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</si>
  <si>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</si>
  <si>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</si>
  <si>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</si>
  <si>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</si>
  <si>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</si>
  <si>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</si>
  <si>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</si>
  <si>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</si>
  <si>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</si>
  <si>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</si>
  <si>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</si>
  <si>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</si>
  <si>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</si>
  <si>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</si>
  <si>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</si>
  <si>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</si>
  <si>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</si>
  <si>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</si>
  <si>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</si>
  <si>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</si>
  <si>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</si>
  <si>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</si>
  <si>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</si>
  <si>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</si>
  <si>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</si>
  <si>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</si>
  <si>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</si>
  <si>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</si>
  <si>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</si>
  <si>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</si>
  <si>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</si>
  <si>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</si>
  <si>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</si>
  <si>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</si>
  <si>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</si>
  <si>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</si>
  <si>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</si>
  <si>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</si>
  <si>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</si>
  <si>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</si>
  <si>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</si>
  <si>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</si>
  <si>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</si>
  <si>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</si>
  <si>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</si>
  <si>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</si>
  <si>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</si>
  <si>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</si>
  <si>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</si>
  <si>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</si>
  <si>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</si>
  <si>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</si>
  <si>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</si>
  <si>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</si>
  <si>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</si>
  <si>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</si>
  <si>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</si>
  <si>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</si>
  <si>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</si>
  <si>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</si>
  <si>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</si>
  <si>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</si>
  <si>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</si>
  <si>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</si>
  <si>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</si>
  <si>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</si>
  <si>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</si>
  <si>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</si>
  <si>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</si>
  <si>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</si>
  <si>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</si>
  <si>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</si>
  <si>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</si>
  <si>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</si>
  <si>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</si>
  <si>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</si>
  <si>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</si>
  <si>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</si>
  <si>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</si>
  <si>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</si>
  <si>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</si>
  <si>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</si>
  <si>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</si>
  <si>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</si>
  <si>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</si>
  <si>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</si>
  <si>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</si>
  <si>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</si>
  <si>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</si>
  <si>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</si>
  <si>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</si>
  <si>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</si>
  <si>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</si>
  <si>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</si>
  <si>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</si>
  <si>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</si>
  <si>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</si>
  <si>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</si>
  <si>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</si>
  <si>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</si>
  <si>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</si>
  <si>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</si>
  <si>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</si>
  <si>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</si>
  <si>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</si>
  <si>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</si>
  <si>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</si>
  <si>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</si>
  <si>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</si>
  <si>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</si>
  <si>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</si>
  <si>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</si>
  <si>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</si>
  <si>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</si>
  <si>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</si>
  <si>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</si>
  <si>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</si>
  <si>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</si>
  <si>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</si>
  <si>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</si>
  <si>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</si>
  <si>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</si>
  <si>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</si>
  <si>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</si>
  <si>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</si>
  <si>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</si>
  <si>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</si>
  <si>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</si>
  <si>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</si>
  <si>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</si>
  <si>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</si>
  <si>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</si>
  <si>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</si>
  <si>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</si>
  <si>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</si>
  <si>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</si>
  <si>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</si>
  <si>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</si>
  <si>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</si>
  <si>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</si>
  <si>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</si>
  <si>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</si>
  <si>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</si>
  <si>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</si>
  <si>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</si>
  <si>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</si>
  <si>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</si>
  <si>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</si>
  <si>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</si>
  <si>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</si>
  <si>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</si>
  <si>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</si>
  <si>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</si>
  <si>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</si>
  <si>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</si>
  <si>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</si>
  <si>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</si>
  <si>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</si>
  <si>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</si>
  <si>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</si>
  <si>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</si>
  <si>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</si>
  <si>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</si>
  <si>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</si>
  <si>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</si>
  <si>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</si>
  <si>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</si>
  <si>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</si>
  <si>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</si>
  <si>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</si>
  <si>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</si>
  <si>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</si>
  <si>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</si>
  <si>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</si>
  <si>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</si>
  <si>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</si>
  <si>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</si>
  <si>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</si>
  <si>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</si>
  <si>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</si>
  <si>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</si>
  <si>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</si>
  <si>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</si>
  <si>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</si>
  <si>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</si>
  <si>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V4-R4-00.0001.TRK-0001</t>
  </si>
  <si>
    <t>Комплект для накладного монтажа шинопровода белый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</si>
  <si>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</si>
  <si>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</si>
  <si>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</si>
  <si>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</si>
  <si>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</si>
  <si>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</si>
  <si>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</si>
  <si>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</si>
  <si>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</si>
  <si>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</si>
  <si>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</si>
  <si>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</si>
  <si>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</si>
  <si>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</si>
  <si>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</si>
  <si>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</si>
  <si>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</si>
  <si>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</si>
  <si>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</si>
  <si>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</si>
  <si>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</si>
  <si>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</si>
  <si>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</si>
  <si>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</si>
  <si>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</si>
  <si>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</si>
  <si>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</si>
  <si>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</si>
  <si>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</si>
  <si>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</si>
  <si>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</si>
  <si>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</si>
  <si>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</si>
  <si>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</si>
  <si>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</si>
  <si>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</si>
  <si>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</si>
  <si>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</si>
  <si>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</si>
  <si>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</si>
  <si>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</si>
  <si>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</si>
  <si>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</si>
  <si>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</si>
  <si>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</si>
  <si>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</si>
  <si>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</si>
  <si>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</si>
  <si>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</si>
  <si>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</si>
  <si>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</si>
  <si>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</si>
  <si>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</si>
  <si>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</si>
  <si>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</si>
  <si>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V4-R4-05.0006.TRK-0003</t>
  </si>
  <si>
    <t>Комплект подвеса с тросом 5м черный (1 трос и комплект креплений)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</si>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</sst>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109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302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415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780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486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446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165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12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3.0860000000000002E-3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8.3999999999999995E-3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1.418E-3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3.6960000000000001E-3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281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2.7539999999999999E-3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941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532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138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32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1.312E-3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1.312E-3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5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1"/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7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57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5.3030000000000004E-3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91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9.5110000000000004E-3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901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901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901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901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901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9129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9129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9129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2810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8812</v>
      </c>
      <c r="F4593" s="7" t="s">
        <v>31</v>
      </c>
      <c r="G4593" s="8">
        <v>4</v>
      </c>
      <c r="H4593" s="9">
        <v>1.0153000000000001E-2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9176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9176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9176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8812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9176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9176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1.0619999999999999E-2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1.0619999999999999E-2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20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9602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9612</v>
      </c>
      <c r="B4804" s="7" t="s">
        <v>9613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9614</v>
      </c>
      <c r="B4805" s="7" t="s">
        <v>9615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9616</v>
      </c>
      <c r="B4806" s="7" t="s">
        <v>9617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9618</v>
      </c>
      <c r="B4807" s="7" t="s">
        <v>9619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5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4.92</v>
      </c>
      <c r="H4831" s="9">
        <v>1.2744E-2</v>
      </c>
      <c r="I4831" s="10">
        <v>23866.31</v>
      </c>
      <c r="J4831" s="11"/>
      <c r="K4831" s="7"/>
      <c r="L4831" s="12">
        <v>20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6.3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10346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10426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10417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51018.33</v>
      </c>
      <c r="J5224" s="11"/>
      <c r="K5224" s="7"/>
      <c r="L5224" s="12">
        <v>25</v>
      </c>
      <c r="M5224" s="11"/>
      <c r="N5224" s="38">
        <f>I5224*(100-$B$4)*(100-$B$5)/10000</f>
        <v>51018.33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10426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10426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10426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10426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10426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10426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10491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25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2">
        <v>2</v>
      </c>
      <c r="K5274" s="7" t="s">
        <v>705</v>
      </c>
      <c r="L5274" s="12">
        <v>25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107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44433.24</v>
      </c>
      <c r="J5406" s="11"/>
      <c r="K5406" s="7"/>
      <c r="L5406" s="12">
        <v>25</v>
      </c>
      <c r="M5406" s="11"/>
      <c r="N5406" s="38">
        <f>I5406*(100-$B$4)*(100-$B$5)/10000</f>
        <v>44433.24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10833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10830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10830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10833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11446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11428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11425</v>
      </c>
      <c r="F5740" s="7" t="s">
        <v>31</v>
      </c>
      <c r="G5740" s="8">
        <v>14.33</v>
      </c>
      <c r="H5740" s="9">
        <v>6.4860000000000001E-2</v>
      </c>
      <c r="I5740" s="10">
        <v>55876.33</v>
      </c>
      <c r="J5740" s="11"/>
      <c r="K5740" s="7" t="s">
        <v>705</v>
      </c>
      <c r="L5740" s="12">
        <v>35</v>
      </c>
      <c r="M5740" s="11"/>
      <c r="N5740" s="38">
        <f>I5740*(100-$B$4)*(100-$B$5)/10000</f>
        <v>55876.33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11441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11154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11159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11154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11154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11159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11446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11446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11519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11522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11519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11522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60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8.9219999999999994E-3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8.9219999999999994E-3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8.9219999999999994E-3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8.9219999999999994E-3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1.4028000000000001E-2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1.6296000000000001E-2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33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3.2957E-2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5.77</v>
      </c>
      <c r="H6669" s="9">
        <v>3.3480000000000003E-2</v>
      </c>
      <c r="I6669" s="10">
        <v>32153.16</v>
      </c>
      <c r="J6669" s="11"/>
      <c r="K6669" s="7"/>
      <c r="L6669" s="12">
        <v>30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569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3.4304000000000001E-2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7.0470000000000005E-2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7.0470000000000005E-2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7.0470000000000005E-2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7.0470000000000005E-2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7.2971999999999995E-2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23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7.0470000000000005E-2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3.4304000000000001E-2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7.0470000000000005E-2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7969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569</v>
      </c>
      <c r="F7506" s="7" t="s">
        <v>31</v>
      </c>
      <c r="G7506" s="8">
        <v>5.35</v>
      </c>
      <c r="H7506" s="9">
        <v>3.9548E-2</v>
      </c>
      <c r="I7506" s="10">
        <v>27794.799999999999</v>
      </c>
      <c r="J7506" s="11"/>
      <c r="K7506" s="7" t="s">
        <v>13263</v>
      </c>
      <c r="L7506" s="12">
        <v>30</v>
      </c>
      <c r="M7506" s="11"/>
      <c r="N7506" s="38">
        <f>I7506*(100-$B$4)*(100-$B$5)/10000</f>
        <v>27794.799999999999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7969</v>
      </c>
      <c r="F7507" s="7" t="s">
        <v>31</v>
      </c>
      <c r="G7507" s="8">
        <v>5.83</v>
      </c>
      <c r="H7507" s="9">
        <v>3.4299999999999997E-2</v>
      </c>
      <c r="I7507" s="10">
        <v>33845.440000000002</v>
      </c>
      <c r="J7507" s="11"/>
      <c r="K7507" s="7" t="s">
        <v>13263</v>
      </c>
      <c r="L7507" s="12">
        <v>30</v>
      </c>
      <c r="M7507" s="11"/>
      <c r="N7507" s="38">
        <f>I7507*(100-$B$4)*(100-$B$5)/10000</f>
        <v>33845.440000000002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7969</v>
      </c>
      <c r="F7508" s="7" t="s">
        <v>31</v>
      </c>
      <c r="G7508" s="8">
        <v>5.83</v>
      </c>
      <c r="H7508" s="9">
        <v>3.4299999999999997E-2</v>
      </c>
      <c r="I7508" s="10">
        <v>34922.370000000003</v>
      </c>
      <c r="J7508" s="11"/>
      <c r="K7508" s="7" t="s">
        <v>13268</v>
      </c>
      <c r="L7508" s="12">
        <v>30</v>
      </c>
      <c r="M7508" s="11"/>
      <c r="N7508" s="38">
        <f>I7508*(100-$B$4)*(100-$B$5)/10000</f>
        <v>34922.370000000003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15026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15028</v>
      </c>
      <c r="B7510" s="7" t="s">
        <v>15029</v>
      </c>
      <c r="C7510" s="7" t="s">
        <v>2064</v>
      </c>
      <c r="D7510" s="7" t="s">
        <v>61</v>
      </c>
      <c r="E7510" s="7" t="s">
        <v>569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7.0470000000000005E-2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1506</v>
      </c>
      <c r="F7798" s="7" t="s">
        <v>31</v>
      </c>
      <c r="G7798" s="8">
        <v>5.8</v>
      </c>
      <c r="H7798" s="9">
        <v>1.8790000000000001E-2</v>
      </c>
      <c r="I7798" s="10">
        <v>29668.959999999999</v>
      </c>
      <c r="J7798" s="11"/>
      <c r="K7798" s="7"/>
      <c r="L7798" s="12">
        <v>60</v>
      </c>
      <c r="M7798" s="11"/>
      <c r="N7798" s="38">
        <f>I7798*(100-$B$4)*(100-$B$5)/10000</f>
        <v>29668.959999999999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29668.959999999999</v>
      </c>
      <c r="J7799" s="11"/>
      <c r="K7799" s="7"/>
      <c r="L7799" s="12">
        <v>60</v>
      </c>
      <c r="M7799" s="11"/>
      <c r="N7799" s="38">
        <f>I7799*(100-$B$4)*(100-$B$5)/10000</f>
        <v>29668.959999999999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10980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10980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10980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13263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1506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10980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1506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13263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15636</v>
      </c>
      <c r="F7830" s="7" t="s">
        <v>31</v>
      </c>
      <c r="G7830" s="8">
        <v>3.5</v>
      </c>
      <c r="H7830" s="9">
        <v>1.12E-2</v>
      </c>
      <c r="I7830" s="10">
        <v>21846.92</v>
      </c>
      <c r="J7830" s="11"/>
      <c r="K7830" s="7"/>
      <c r="L7830" s="12">
        <v>60</v>
      </c>
      <c r="M7830" s="11"/>
      <c r="N7830" s="38">
        <f>I7830*(100-$B$4)*(100-$B$5)/10000</f>
        <v>21846.92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15636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9884</v>
      </c>
      <c r="F7833" s="7" t="s">
        <v>31</v>
      </c>
      <c r="G7833" s="8">
        <v>5.8</v>
      </c>
      <c r="H7833" s="9">
        <v>1.8790000000000001E-2</v>
      </c>
      <c r="I7833" s="10">
        <v>29668.959999999999</v>
      </c>
      <c r="J7833" s="11"/>
      <c r="K7833" s="7"/>
      <c r="L7833" s="12">
        <v>60</v>
      </c>
      <c r="M7833" s="11"/>
      <c r="N7833" s="38">
        <f>I7833*(100-$B$4)*(100-$B$5)/10000</f>
        <v>29668.959999999999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9884</v>
      </c>
      <c r="F7834" s="7" t="s">
        <v>31</v>
      </c>
      <c r="G7834" s="8">
        <v>5.8</v>
      </c>
      <c r="H7834" s="9">
        <v>1.8790000000000001E-2</v>
      </c>
      <c r="I7834" s="10">
        <v>29668.959999999999</v>
      </c>
      <c r="J7834" s="11"/>
      <c r="K7834" s="7"/>
      <c r="L7834" s="12">
        <v>60</v>
      </c>
      <c r="M7834" s="11"/>
      <c r="N7834" s="38">
        <f>I7834*(100-$B$4)*(100-$B$5)/10000</f>
        <v>29668.959999999999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9.2999999999999992E-3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10980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15636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15636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1506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10980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10980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9884</v>
      </c>
      <c r="F8473" s="7" t="s">
        <v>31</v>
      </c>
      <c r="G8473" s="8">
        <v>5.8</v>
      </c>
      <c r="H8473" s="9">
        <v>1.5658999999999999E-2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9884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15636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9884</v>
      </c>
      <c r="F8499" s="7" t="s">
        <v>31</v>
      </c>
      <c r="G8499" s="8">
        <v>5.8</v>
      </c>
      <c r="H8499" s="9">
        <v>1.8790000000000001E-2</v>
      </c>
      <c r="I8499" s="10">
        <v>25799.09</v>
      </c>
      <c r="J8499" s="11"/>
      <c r="K8499" s="7"/>
      <c r="L8499" s="12">
        <v>15</v>
      </c>
      <c r="M8499" s="11"/>
      <c r="N8499" s="38">
        <f>I8499*(100-$B$4)*(100-$B$5)/10000</f>
        <v>25799.09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15636</v>
      </c>
      <c r="F8500" s="7" t="s">
        <v>31</v>
      </c>
      <c r="G8500" s="8">
        <v>3.5</v>
      </c>
      <c r="H8500" s="9">
        <v>1.12E-2</v>
      </c>
      <c r="I8500" s="10">
        <v>18997.32</v>
      </c>
      <c r="J8500" s="11"/>
      <c r="K8500" s="7"/>
      <c r="L8500" s="12">
        <v>15</v>
      </c>
      <c r="M8500" s="11"/>
      <c r="N8500" s="38">
        <f>I8500*(100-$B$4)*(100-$B$5)/10000</f>
        <v>18997.32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9884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15636</v>
      </c>
      <c r="F8503" s="7" t="s">
        <v>31</v>
      </c>
      <c r="G8503" s="8">
        <v>3.5</v>
      </c>
      <c r="H8503" s="9">
        <v>1.12E-2</v>
      </c>
      <c r="I8503" s="10">
        <v>18997.32</v>
      </c>
      <c r="J8503" s="11"/>
      <c r="K8503" s="7"/>
      <c r="L8503" s="12">
        <v>15</v>
      </c>
      <c r="M8503" s="11"/>
      <c r="N8503" s="38">
        <f>I8503*(100-$B$4)*(100-$B$5)/10000</f>
        <v>18997.32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9884</v>
      </c>
      <c r="F8504" s="7" t="s">
        <v>31</v>
      </c>
      <c r="G8504" s="8">
        <v>5.8</v>
      </c>
      <c r="H8504" s="9">
        <v>1.8790000000000001E-2</v>
      </c>
      <c r="I8504" s="10">
        <v>25799.09</v>
      </c>
      <c r="J8504" s="11"/>
      <c r="K8504" s="7"/>
      <c r="L8504" s="12">
        <v>15</v>
      </c>
      <c r="M8504" s="11"/>
      <c r="N8504" s="38">
        <f>I8504*(100-$B$4)*(100-$B$5)/10000</f>
        <v>25799.09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9884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15636</v>
      </c>
      <c r="F8506" s="7" t="s">
        <v>31</v>
      </c>
      <c r="G8506" s="8">
        <v>3.5</v>
      </c>
      <c r="H8506" s="9">
        <v>1.12E-2</v>
      </c>
      <c r="I8506" s="10">
        <v>20689.650000000001</v>
      </c>
      <c r="J8506" s="11"/>
      <c r="K8506" s="7" t="s">
        <v>13263</v>
      </c>
      <c r="L8506" s="12">
        <v>15</v>
      </c>
      <c r="M8506" s="11"/>
      <c r="N8506" s="38">
        <f>I8506*(100-$B$4)*(100-$B$5)/10000</f>
        <v>20689.650000000001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15636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9884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15636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9884</v>
      </c>
      <c r="F8510" s="7" t="s">
        <v>31</v>
      </c>
      <c r="G8510" s="8">
        <v>5.8</v>
      </c>
      <c r="H8510" s="9">
        <v>1.8790000000000001E-2</v>
      </c>
      <c r="I8510" s="10">
        <v>27491.4</v>
      </c>
      <c r="J8510" s="11"/>
      <c r="K8510" s="7" t="s">
        <v>13263</v>
      </c>
      <c r="L8510" s="12">
        <v>30</v>
      </c>
      <c r="M8510" s="11"/>
      <c r="N8510" s="38">
        <f>I8510*(100-$B$4)*(100-$B$5)/10000</f>
        <v>27491.4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15636</v>
      </c>
      <c r="F8512" s="7" t="s">
        <v>31</v>
      </c>
      <c r="G8512" s="8">
        <v>3.5</v>
      </c>
      <c r="H8512" s="9">
        <v>1.12E-2</v>
      </c>
      <c r="I8512" s="10">
        <v>20689.650000000001</v>
      </c>
      <c r="J8512" s="11"/>
      <c r="K8512" s="7" t="s">
        <v>13263</v>
      </c>
      <c r="L8512" s="12">
        <v>15</v>
      </c>
      <c r="M8512" s="11"/>
      <c r="N8512" s="38">
        <f>I8512*(100-$B$4)*(100-$B$5)/10000</f>
        <v>20689.650000000001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15636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9884</v>
      </c>
      <c r="F8514" s="7" t="s">
        <v>31</v>
      </c>
      <c r="G8514" s="8">
        <v>5.8</v>
      </c>
      <c r="H8514" s="9">
        <v>1.8790000000000001E-2</v>
      </c>
      <c r="I8514" s="10">
        <v>29874.66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29874.66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15636</v>
      </c>
      <c r="F8515" s="7" t="s">
        <v>31</v>
      </c>
      <c r="G8515" s="8">
        <v>3.5</v>
      </c>
      <c r="H8515" s="9">
        <v>1.12E-2</v>
      </c>
      <c r="I8515" s="10">
        <v>23072.89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23072.89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9884</v>
      </c>
      <c r="F8516" s="7" t="s">
        <v>31</v>
      </c>
      <c r="G8516" s="8">
        <v>5.8</v>
      </c>
      <c r="H8516" s="9">
        <v>1.8790000000000001E-2</v>
      </c>
      <c r="I8516" s="10">
        <v>29874.66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29874.66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1.5658999999999999E-2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1.5658999999999999E-2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2">
        <v>20</v>
      </c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1506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10980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10980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13263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13263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10980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13263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20973.05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20973.05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10980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13263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1506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1506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1506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10980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10980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10980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1506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9884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9884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15636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9884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15636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15636</v>
      </c>
      <c r="F8824" s="7" t="s">
        <v>31</v>
      </c>
      <c r="G8824" s="8">
        <v>3.5</v>
      </c>
      <c r="H8824" s="9">
        <v>1.12E-2</v>
      </c>
      <c r="I8824" s="10">
        <v>18997.32</v>
      </c>
      <c r="J8824" s="11"/>
      <c r="K8824" s="7"/>
      <c r="L8824" s="12">
        <v>15</v>
      </c>
      <c r="M8824" s="11"/>
      <c r="N8824" s="38">
        <f>I8824*(100-$B$4)*(100-$B$5)/10000</f>
        <v>18997.32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9884</v>
      </c>
      <c r="F8826" s="7" t="s">
        <v>31</v>
      </c>
      <c r="G8826" s="8">
        <v>5.8</v>
      </c>
      <c r="H8826" s="9">
        <v>1.8790000000000001E-2</v>
      </c>
      <c r="I8826" s="10">
        <v>25799.09</v>
      </c>
      <c r="J8826" s="11"/>
      <c r="K8826" s="7"/>
      <c r="L8826" s="12">
        <v>15</v>
      </c>
      <c r="M8826" s="11"/>
      <c r="N8826" s="38">
        <f>I8826*(100-$B$4)*(100-$B$5)/10000</f>
        <v>25799.09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15636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15636</v>
      </c>
      <c r="F8828" s="7" t="s">
        <v>31</v>
      </c>
      <c r="G8828" s="8">
        <v>3.5</v>
      </c>
      <c r="H8828" s="9">
        <v>1.12E-2</v>
      </c>
      <c r="I8828" s="10">
        <v>18997.32</v>
      </c>
      <c r="J8828" s="11"/>
      <c r="K8828" s="7"/>
      <c r="L8828" s="12">
        <v>15</v>
      </c>
      <c r="M8828" s="11"/>
      <c r="N8828" s="38">
        <f>I8828*(100-$B$4)*(100-$B$5)/10000</f>
        <v>18997.32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9884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15636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9884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9884</v>
      </c>
      <c r="F8833" s="7" t="s">
        <v>31</v>
      </c>
      <c r="G8833" s="8">
        <v>5.8</v>
      </c>
      <c r="H8833" s="9">
        <v>1.8790000000000001E-2</v>
      </c>
      <c r="I8833" s="10">
        <v>27491.4</v>
      </c>
      <c r="J8833" s="11"/>
      <c r="K8833" s="7" t="s">
        <v>13263</v>
      </c>
      <c r="L8833" s="12">
        <v>30</v>
      </c>
      <c r="M8833" s="11"/>
      <c r="N8833" s="38">
        <f>I8833*(100-$B$4)*(100-$B$5)/10000</f>
        <v>27491.4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15636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15636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15636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9884</v>
      </c>
      <c r="F8841" s="7" t="s">
        <v>31</v>
      </c>
      <c r="G8841" s="8">
        <v>5.8</v>
      </c>
      <c r="H8841" s="9">
        <v>1.8790000000000001E-2</v>
      </c>
      <c r="I8841" s="10">
        <v>29874.66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29874.66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15636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15636</v>
      </c>
      <c r="F8843" s="7" t="s">
        <v>31</v>
      </c>
      <c r="G8843" s="8">
        <v>3.5</v>
      </c>
      <c r="H8843" s="9">
        <v>1.12E-2</v>
      </c>
      <c r="I8843" s="10">
        <v>23072.89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23072.89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9884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15636</v>
      </c>
      <c r="F8845" s="7" t="s">
        <v>31</v>
      </c>
      <c r="G8845" s="8">
        <v>3.5</v>
      </c>
      <c r="H8845" s="9">
        <v>1.12E-2</v>
      </c>
      <c r="I8845" s="10">
        <v>23072.89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23072.89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1.5658999999999999E-2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1.5658999999999999E-2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1.5658999999999999E-2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4.2</v>
      </c>
      <c r="H8943" s="9">
        <v>1.5873000000000002E-2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10980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10980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13263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1506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1506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10980</v>
      </c>
      <c r="F9440" s="7" t="s">
        <v>31</v>
      </c>
      <c r="G9440" s="8">
        <v>3.5</v>
      </c>
      <c r="H9440" s="9">
        <v>1.12E-2</v>
      </c>
      <c r="I9440" s="10">
        <v>23356.31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23356.31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1506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1506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9884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15636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15636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13263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9884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13263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9884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15636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15636</v>
      </c>
      <c r="F9473" s="7" t="s">
        <v>31</v>
      </c>
      <c r="G9473" s="8">
        <v>3.5</v>
      </c>
      <c r="H9473" s="9">
        <v>1.12E-2</v>
      </c>
      <c r="I9473" s="10">
        <v>18997.32</v>
      </c>
      <c r="J9473" s="11"/>
      <c r="K9473" s="7"/>
      <c r="L9473" s="12">
        <v>15</v>
      </c>
      <c r="M9473" s="11"/>
      <c r="N9473" s="38">
        <f>I9473*(100-$B$4)*(100-$B$5)/10000</f>
        <v>18997.32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9884</v>
      </c>
      <c r="F9475" s="7" t="s">
        <v>31</v>
      </c>
      <c r="G9475" s="8">
        <v>5.8</v>
      </c>
      <c r="H9475" s="9">
        <v>1.8790000000000001E-2</v>
      </c>
      <c r="I9475" s="10">
        <v>25799.09</v>
      </c>
      <c r="J9475" s="11"/>
      <c r="K9475" s="7"/>
      <c r="L9475" s="12">
        <v>15</v>
      </c>
      <c r="M9475" s="11"/>
      <c r="N9475" s="38">
        <f>I9475*(100-$B$4)*(100-$B$5)/10000</f>
        <v>25799.09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15636</v>
      </c>
      <c r="F9476" s="7" t="s">
        <v>31</v>
      </c>
      <c r="G9476" s="8">
        <v>3.5</v>
      </c>
      <c r="H9476" s="9">
        <v>1.12E-2</v>
      </c>
      <c r="I9476" s="10">
        <v>18997.32</v>
      </c>
      <c r="J9476" s="11"/>
      <c r="K9476" s="7"/>
      <c r="L9476" s="12">
        <v>15</v>
      </c>
      <c r="M9476" s="11"/>
      <c r="N9476" s="38">
        <f>I9476*(100-$B$4)*(100-$B$5)/10000</f>
        <v>18997.32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15636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9884</v>
      </c>
      <c r="F9479" s="7" t="s">
        <v>31</v>
      </c>
      <c r="G9479" s="8">
        <v>5.8</v>
      </c>
      <c r="H9479" s="9">
        <v>1.8790000000000001E-2</v>
      </c>
      <c r="I9479" s="10">
        <v>25799.09</v>
      </c>
      <c r="J9479" s="11"/>
      <c r="K9479" s="7"/>
      <c r="L9479" s="12">
        <v>15</v>
      </c>
      <c r="M9479" s="11"/>
      <c r="N9479" s="38">
        <f>I9479*(100-$B$4)*(100-$B$5)/10000</f>
        <v>25799.09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15636</v>
      </c>
      <c r="F9482" s="7" t="s">
        <v>31</v>
      </c>
      <c r="G9482" s="8">
        <v>3.5</v>
      </c>
      <c r="H9482" s="9">
        <v>1.12E-2</v>
      </c>
      <c r="I9482" s="10">
        <v>20689.650000000001</v>
      </c>
      <c r="J9482" s="11"/>
      <c r="K9482" s="7" t="s">
        <v>13263</v>
      </c>
      <c r="L9482" s="12">
        <v>15</v>
      </c>
      <c r="M9482" s="11"/>
      <c r="N9482" s="38">
        <f>I9482*(100-$B$4)*(100-$B$5)/10000</f>
        <v>20689.650000000001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15636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15636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9884</v>
      </c>
      <c r="F9490" s="7" t="s">
        <v>31</v>
      </c>
      <c r="G9490" s="8">
        <v>5.8</v>
      </c>
      <c r="H9490" s="9">
        <v>1.8790000000000001E-2</v>
      </c>
      <c r="I9490" s="10">
        <v>29874.66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29874.66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30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1.5658999999999999E-2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10980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1506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10980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13263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10980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13263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10980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13263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13263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1506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13263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10980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1506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10980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1506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9884</v>
      </c>
      <c r="F9782" s="7" t="s">
        <v>31</v>
      </c>
      <c r="G9782" s="8">
        <v>5.8</v>
      </c>
      <c r="H9782" s="9">
        <v>1.8790000000000001E-2</v>
      </c>
      <c r="I9782" s="10">
        <v>25799.09</v>
      </c>
      <c r="J9782" s="11"/>
      <c r="K9782" s="7"/>
      <c r="L9782" s="12">
        <v>15</v>
      </c>
      <c r="M9782" s="11"/>
      <c r="N9782" s="38">
        <f>I9782*(100-$B$4)*(100-$B$5)/10000</f>
        <v>25799.09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9884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15636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15636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15636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13263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9884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13263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9884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13263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15636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13263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9884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9884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15636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15636</v>
      </c>
      <c r="F9805" s="7" t="s">
        <v>31</v>
      </c>
      <c r="G9805" s="8">
        <v>3.5</v>
      </c>
      <c r="H9805" s="9">
        <v>1.12E-2</v>
      </c>
      <c r="I9805" s="10">
        <v>23356.31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23356.31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15636</v>
      </c>
      <c r="F9806" s="7" t="s">
        <v>31</v>
      </c>
      <c r="G9806" s="8">
        <v>3.5</v>
      </c>
      <c r="H9806" s="9">
        <v>1.12E-2</v>
      </c>
      <c r="I9806" s="10">
        <v>18997.32</v>
      </c>
      <c r="J9806" s="11"/>
      <c r="K9806" s="7"/>
      <c r="L9806" s="12">
        <v>15</v>
      </c>
      <c r="M9806" s="11"/>
      <c r="N9806" s="38">
        <f>I9806*(100-$B$4)*(100-$B$5)/10000</f>
        <v>18997.32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9884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15636</v>
      </c>
      <c r="F9810" s="7" t="s">
        <v>31</v>
      </c>
      <c r="G9810" s="8">
        <v>3.5</v>
      </c>
      <c r="H9810" s="9">
        <v>1.12E-2</v>
      </c>
      <c r="I9810" s="10">
        <v>18997.32</v>
      </c>
      <c r="J9810" s="11"/>
      <c r="K9810" s="7"/>
      <c r="L9810" s="12">
        <v>15</v>
      </c>
      <c r="M9810" s="11"/>
      <c r="N9810" s="38">
        <f>I9810*(100-$B$4)*(100-$B$5)/10000</f>
        <v>18997.32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9884</v>
      </c>
      <c r="F9811" s="7" t="s">
        <v>31</v>
      </c>
      <c r="G9811" s="8">
        <v>5.8</v>
      </c>
      <c r="H9811" s="9">
        <v>1.8790000000000001E-2</v>
      </c>
      <c r="I9811" s="10">
        <v>25799.09</v>
      </c>
      <c r="J9811" s="11"/>
      <c r="K9811" s="7"/>
      <c r="L9811" s="12">
        <v>15</v>
      </c>
      <c r="M9811" s="11"/>
      <c r="N9811" s="38">
        <f>I9811*(100-$B$4)*(100-$B$5)/10000</f>
        <v>25799.09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15636</v>
      </c>
      <c r="F9812" s="7" t="s">
        <v>31</v>
      </c>
      <c r="G9812" s="8">
        <v>3.5</v>
      </c>
      <c r="H9812" s="9">
        <v>1.12E-2</v>
      </c>
      <c r="I9812" s="10">
        <v>18997.32</v>
      </c>
      <c r="J9812" s="11"/>
      <c r="K9812" s="7"/>
      <c r="L9812" s="12">
        <v>15</v>
      </c>
      <c r="M9812" s="11"/>
      <c r="N9812" s="38">
        <f>I9812*(100-$B$4)*(100-$B$5)/10000</f>
        <v>18997.32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9884</v>
      </c>
      <c r="F9813" s="7" t="s">
        <v>31</v>
      </c>
      <c r="G9813" s="8">
        <v>5.8</v>
      </c>
      <c r="H9813" s="9">
        <v>1.8790000000000001E-2</v>
      </c>
      <c r="I9813" s="10">
        <v>25799.09</v>
      </c>
      <c r="J9813" s="11"/>
      <c r="K9813" s="7"/>
      <c r="L9813" s="12">
        <v>15</v>
      </c>
      <c r="M9813" s="11"/>
      <c r="N9813" s="38">
        <f>I9813*(100-$B$4)*(100-$B$5)/10000</f>
        <v>25799.09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9884</v>
      </c>
      <c r="F9815" s="7" t="s">
        <v>31</v>
      </c>
      <c r="G9815" s="8">
        <v>5.8</v>
      </c>
      <c r="H9815" s="9">
        <v>1.8790000000000001E-2</v>
      </c>
      <c r="I9815" s="10">
        <v>27491.4</v>
      </c>
      <c r="J9815" s="11"/>
      <c r="K9815" s="7" t="s">
        <v>13263</v>
      </c>
      <c r="L9815" s="12">
        <v>30</v>
      </c>
      <c r="M9815" s="11"/>
      <c r="N9815" s="38">
        <f>I9815*(100-$B$4)*(100-$B$5)/10000</f>
        <v>27491.4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15636</v>
      </c>
      <c r="F9817" s="7" t="s">
        <v>31</v>
      </c>
      <c r="G9817" s="8">
        <v>3.5</v>
      </c>
      <c r="H9817" s="9">
        <v>1.12E-2</v>
      </c>
      <c r="I9817" s="10">
        <v>20689.650000000001</v>
      </c>
      <c r="J9817" s="11"/>
      <c r="K9817" s="7" t="s">
        <v>13263</v>
      </c>
      <c r="L9817" s="12">
        <v>15</v>
      </c>
      <c r="M9817" s="11"/>
      <c r="N9817" s="38">
        <f>I9817*(100-$B$4)*(100-$B$5)/10000</f>
        <v>20689.650000000001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15636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15636</v>
      </c>
      <c r="F9819" s="7" t="s">
        <v>31</v>
      </c>
      <c r="G9819" s="8">
        <v>3.5</v>
      </c>
      <c r="H9819" s="9">
        <v>1.12E-2</v>
      </c>
      <c r="I9819" s="10">
        <v>20689.650000000001</v>
      </c>
      <c r="J9819" s="11"/>
      <c r="K9819" s="7" t="s">
        <v>13263</v>
      </c>
      <c r="L9819" s="12">
        <v>15</v>
      </c>
      <c r="M9819" s="11"/>
      <c r="N9819" s="38">
        <f>I9819*(100-$B$4)*(100-$B$5)/10000</f>
        <v>20689.650000000001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9884</v>
      </c>
      <c r="F9821" s="7" t="s">
        <v>31</v>
      </c>
      <c r="G9821" s="8">
        <v>5.8</v>
      </c>
      <c r="H9821" s="9">
        <v>1.8790000000000001E-2</v>
      </c>
      <c r="I9821" s="10">
        <v>27491.4</v>
      </c>
      <c r="J9821" s="11"/>
      <c r="K9821" s="7" t="s">
        <v>13263</v>
      </c>
      <c r="L9821" s="12">
        <v>30</v>
      </c>
      <c r="M9821" s="11"/>
      <c r="N9821" s="38">
        <f>I9821*(100-$B$4)*(100-$B$5)/10000</f>
        <v>27491.4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9884</v>
      </c>
      <c r="F9822" s="7" t="s">
        <v>31</v>
      </c>
      <c r="G9822" s="8">
        <v>5.8</v>
      </c>
      <c r="H9822" s="9">
        <v>1.8790000000000001E-2</v>
      </c>
      <c r="I9822" s="10">
        <v>29874.66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29874.66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9884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15636</v>
      </c>
      <c r="F9826" s="7" t="s">
        <v>31</v>
      </c>
      <c r="G9826" s="8">
        <v>3.5</v>
      </c>
      <c r="H9826" s="9">
        <v>1.12E-2</v>
      </c>
      <c r="I9826" s="10">
        <v>23072.89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23072.89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9884</v>
      </c>
      <c r="F9827" s="7" t="s">
        <v>31</v>
      </c>
      <c r="G9827" s="8">
        <v>5.8</v>
      </c>
      <c r="H9827" s="9">
        <v>1.8790000000000001E-2</v>
      </c>
      <c r="I9827" s="10">
        <v>29874.66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29874.66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15636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15636</v>
      </c>
      <c r="F9829" s="7" t="s">
        <v>31</v>
      </c>
      <c r="G9829" s="8">
        <v>3.5</v>
      </c>
      <c r="H9829" s="9">
        <v>1.12E-2</v>
      </c>
      <c r="I9829" s="10">
        <v>23072.89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23072.89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9963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13469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2">
        <v>1</v>
      </c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87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1.1132E-2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2.5572000000000001E-2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56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725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851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148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337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214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281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706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2">
        <v>867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442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488</v>
      </c>
      <c r="F11252" s="7" t="s">
        <v>31</v>
      </c>
      <c r="G11252" s="8">
        <v>1.01</v>
      </c>
      <c r="H11252" s="9">
        <v>4.4320000000000002E-3</v>
      </c>
      <c r="I11252" s="10">
        <v>5856.48</v>
      </c>
      <c r="J11252" s="12">
        <v>213</v>
      </c>
      <c r="K11252" s="7" t="s">
        <v>476</v>
      </c>
      <c r="L11252" s="11"/>
      <c r="M11252" s="11"/>
      <c r="N11252" s="38">
        <f>I11252*(100-$B$4)*(100-$B$5)/10000</f>
        <v>5856.48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22389</v>
      </c>
      <c r="B11253" s="7" t="s">
        <v>22390</v>
      </c>
      <c r="C11253" s="7" t="s">
        <v>471</v>
      </c>
      <c r="D11253" s="7" t="s">
        <v>475</v>
      </c>
      <c r="E11253" s="7" t="s">
        <v>22391</v>
      </c>
      <c r="F11253" s="7" t="s">
        <v>31</v>
      </c>
      <c r="G11253" s="8">
        <v>0.88500000000000001</v>
      </c>
      <c r="H11253" s="9">
        <v>5.9300000000000004E-3</v>
      </c>
      <c r="I11253" s="10">
        <v>6800</v>
      </c>
      <c r="J11253" s="12">
        <v>773</v>
      </c>
      <c r="K11253" s="7" t="s">
        <v>476</v>
      </c>
      <c r="L11253" s="11"/>
      <c r="M11253" s="11"/>
      <c r="N11253" s="38">
        <f>I11253*(100-$B$4)*(100-$B$5)/10000</f>
        <v>6800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22391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2">
        <v>1</v>
      </c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8.2500000000000004E-3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5.1980000000000004E-3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479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215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3.9183999999999997E-2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935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1.4999999999999999E-4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1.4999999999999999E-4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5.2909999999999997E-3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1.098E-2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7.3309999999999998E-3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177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1.1439E-2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26861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2.4908E-2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4.7655999999999997E-2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4.7655999999999997E-2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27552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4.7655999999999997E-2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4.7655999999999997E-2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4.7655999999999997E-2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4.7655999999999997E-2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4.7655999999999997E-2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4.7655999999999997E-2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0.109233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0.109233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0.109233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0.109233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27700</v>
      </c>
      <c r="F13974" s="7" t="s">
        <v>31</v>
      </c>
      <c r="G13974" s="8">
        <v>11.3</v>
      </c>
      <c r="H13974" s="9">
        <v>0.109233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20834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0.109233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0.19133800000000001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1"/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37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1"/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28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2">
        <v>5</v>
      </c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7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14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18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78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204.78</v>
      </c>
      <c r="J14678" s="12">
        <v>100</v>
      </c>
      <c r="K14678" s="7"/>
      <c r="L14678" s="11"/>
      <c r="M14678" s="11"/>
      <c r="N14678" s="38">
        <f>I14678*(100-$B$4)*(100-$B$5)/10000</f>
        <v>204.78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387.48</v>
      </c>
      <c r="J14679" s="12">
        <v>100</v>
      </c>
      <c r="K14679" s="7"/>
      <c r="L14679" s="11"/>
      <c r="M14679" s="11"/>
      <c r="N14679" s="38">
        <f>I14679*(100-$B$4)*(100-$B$5)/10000</f>
        <v>387.48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204.78</v>
      </c>
      <c r="J14680" s="12">
        <v>100</v>
      </c>
      <c r="K14680" s="7"/>
      <c r="L14680" s="11"/>
      <c r="M14680" s="11"/>
      <c r="N14680" s="38">
        <f>I14680*(100-$B$4)*(100-$B$5)/10000</f>
        <v>204.78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387.48</v>
      </c>
      <c r="J14681" s="12">
        <v>100</v>
      </c>
      <c r="K14681" s="7"/>
      <c r="L14681" s="11"/>
      <c r="M14681" s="11"/>
      <c r="N14681" s="38">
        <f>I14681*(100-$B$4)*(100-$B$5)/10000</f>
        <v>387.48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31</v>
      </c>
      <c r="G14682" s="8">
        <v>1E-3</v>
      </c>
      <c r="H14682" s="9">
        <v>9.9999999999999995E-7</v>
      </c>
      <c r="I14682" s="13">
        <v>278.39999999999998</v>
      </c>
      <c r="J14682" s="12">
        <v>100</v>
      </c>
      <c r="K14682" s="7"/>
      <c r="L14682" s="11"/>
      <c r="M14682" s="11"/>
      <c r="N14682" s="38">
        <f>I14682*(100-$B$4)*(100-$B$5)/10000</f>
        <v>278.39999999999998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5.1" customHeight="1" outlineLevel="5" x14ac:dyDescent="0.2">
      <c r="A14683" s="6" t="s">
        <v>29168</v>
      </c>
      <c r="B14683" s="7" t="s">
        <v>29169</v>
      </c>
      <c r="C14683" s="7"/>
      <c r="D14683" s="7"/>
      <c r="E14683" s="7" t="s">
        <v>52</v>
      </c>
      <c r="F14683" s="7" t="s">
        <v>53</v>
      </c>
      <c r="G14683" s="8">
        <v>1E-3</v>
      </c>
      <c r="H14683" s="9">
        <v>9.9999999999999995E-7</v>
      </c>
      <c r="I14683" s="10">
        <v>1023.92</v>
      </c>
      <c r="J14683" s="12">
        <v>20</v>
      </c>
      <c r="K14683" s="7"/>
      <c r="L14683" s="11"/>
      <c r="M14683" s="11"/>
      <c r="N14683" s="38">
        <f>I14683*(100-$B$4)*(100-$B$5)/10000</f>
        <v>1023.92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11.1" customHeight="1" outlineLevel="3" x14ac:dyDescent="0.2">
      <c r="A14684" s="29" t="s">
        <v>29170</v>
      </c>
      <c r="B14684" s="29"/>
      <c r="C14684" s="29"/>
      <c r="D14684" s="29"/>
      <c r="E14684" s="29"/>
      <c r="F14684" s="29"/>
      <c r="G14684" s="29"/>
      <c r="H14684" s="29"/>
      <c r="I14684" s="29"/>
      <c r="J14684" s="29"/>
      <c r="K14684" s="29"/>
      <c r="L14684" s="29"/>
      <c r="M14684" s="29"/>
      <c r="N14684" s="36"/>
      <c r="O14684" s="36"/>
      <c r="P14684" s="36"/>
      <c r="Q14684" s="36"/>
    </row>
    <row r="14685" spans="1:17" ht="11.1" customHeight="1" outlineLevel="4" x14ac:dyDescent="0.2">
      <c r="A14685" s="30" t="s">
        <v>29171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31</v>
      </c>
      <c r="G14686" s="8">
        <v>6.0000000000000001E-3</v>
      </c>
      <c r="H14686" s="9">
        <v>1.9999999999999999E-6</v>
      </c>
      <c r="I14686" s="13">
        <v>48.63</v>
      </c>
      <c r="J14686" s="12">
        <v>265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3.6999999999999998E-2</v>
      </c>
      <c r="H14687" s="9">
        <v>9.0000000000000006E-5</v>
      </c>
      <c r="I14687" s="13">
        <v>338.58</v>
      </c>
      <c r="J14687" s="12">
        <v>173</v>
      </c>
      <c r="K14687" s="7"/>
      <c r="L14687" s="11"/>
      <c r="M14687" s="11"/>
      <c r="N14687" s="38">
        <f>I14687*(100-$B$4)*(100-$B$5)/10000</f>
        <v>338.58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5.0000000000000004E-6</v>
      </c>
      <c r="I14688" s="13">
        <v>486.26</v>
      </c>
      <c r="J14688" s="12">
        <v>808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3.9999999999999998E-6</v>
      </c>
      <c r="I14689" s="13">
        <v>486.26</v>
      </c>
      <c r="J14689" s="12">
        <v>316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53</v>
      </c>
      <c r="G14690" s="8">
        <v>3.0000000000000001E-3</v>
      </c>
      <c r="H14690" s="9">
        <v>9.0000000000000006E-5</v>
      </c>
      <c r="I14690" s="13">
        <v>283.5</v>
      </c>
      <c r="J14690" s="12">
        <v>125</v>
      </c>
      <c r="K14690" s="7"/>
      <c r="L14690" s="11"/>
      <c r="M14690" s="11"/>
      <c r="N14690" s="38">
        <f>I14690*(100-$B$4)*(100-$B$5)/10000</f>
        <v>283.5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6.0000000000000001E-3</v>
      </c>
      <c r="H14691" s="9">
        <v>3.9999999999999998E-6</v>
      </c>
      <c r="I14691" s="13">
        <v>48.63</v>
      </c>
      <c r="J14691" s="12">
        <v>121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3.0000000000000001E-6</v>
      </c>
      <c r="I14692" s="13">
        <v>48.63</v>
      </c>
      <c r="J14692" s="12">
        <v>12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5.0000000000000001E-3</v>
      </c>
      <c r="H14693" s="9">
        <v>1.9999999999999999E-6</v>
      </c>
      <c r="I14693" s="13">
        <v>48.63</v>
      </c>
      <c r="J14693" s="12">
        <v>497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31</v>
      </c>
      <c r="G14694" s="8">
        <v>8.0000000000000002E-3</v>
      </c>
      <c r="H14694" s="9">
        <v>1.9999999999999999E-6</v>
      </c>
      <c r="I14694" s="13">
        <v>48.63</v>
      </c>
      <c r="J14694" s="12">
        <v>72</v>
      </c>
      <c r="K14694" s="7"/>
      <c r="L14694" s="11"/>
      <c r="M14694" s="11"/>
      <c r="N14694" s="38">
        <f>I14694*(100-$B$4)*(100-$B$5)/10000</f>
        <v>48.63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3.0000000000000001E-3</v>
      </c>
      <c r="H14695" s="9">
        <v>9.0000000000000006E-5</v>
      </c>
      <c r="I14695" s="13">
        <v>283.5</v>
      </c>
      <c r="J14695" s="12">
        <v>120</v>
      </c>
      <c r="K14695" s="7"/>
      <c r="L14695" s="11"/>
      <c r="M14695" s="11"/>
      <c r="N14695" s="38">
        <f>I14695*(100-$B$4)*(100-$B$5)/10000</f>
        <v>283.5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31</v>
      </c>
      <c r="G14696" s="8">
        <v>5.0000000000000001E-3</v>
      </c>
      <c r="H14696" s="9">
        <v>3.0000000000000001E-6</v>
      </c>
      <c r="I14696" s="13">
        <v>48.63</v>
      </c>
      <c r="J14696" s="12">
        <v>44</v>
      </c>
      <c r="K14696" s="7"/>
      <c r="L14696" s="11"/>
      <c r="M14696" s="11"/>
      <c r="N14696" s="38">
        <f>I14696*(100-$B$4)*(100-$B$5)/10000</f>
        <v>48.63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23.1" customHeight="1" outlineLevel="5" x14ac:dyDescent="0.2">
      <c r="A14697" s="6" t="s">
        <v>29194</v>
      </c>
      <c r="B14697" s="7" t="s">
        <v>29195</v>
      </c>
      <c r="C14697" s="7"/>
      <c r="D14697" s="7"/>
      <c r="E14697" s="7" t="s">
        <v>52</v>
      </c>
      <c r="F14697" s="7" t="s">
        <v>53</v>
      </c>
      <c r="G14697" s="8">
        <v>4.1000000000000002E-2</v>
      </c>
      <c r="H14697" s="9">
        <v>4.0000000000000003E-5</v>
      </c>
      <c r="I14697" s="10">
        <v>1580.82</v>
      </c>
      <c r="J14697" s="12">
        <v>165</v>
      </c>
      <c r="K14697" s="7"/>
      <c r="L14697" s="11"/>
      <c r="M14697" s="11"/>
      <c r="N14697" s="38">
        <f>I14697*(100-$B$4)*(100-$B$5)/10000</f>
        <v>1580.82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11.1" customHeight="1" outlineLevel="4" x14ac:dyDescent="0.2">
      <c r="A14698" s="30" t="s">
        <v>29196</v>
      </c>
      <c r="B14698" s="30"/>
      <c r="C14698" s="30"/>
      <c r="D14698" s="30"/>
      <c r="E14698" s="30"/>
      <c r="F14698" s="30"/>
      <c r="G14698" s="30"/>
      <c r="H14698" s="30"/>
      <c r="I14698" s="30"/>
      <c r="J14698" s="30"/>
      <c r="K14698" s="30"/>
      <c r="L14698" s="30"/>
      <c r="M14698" s="30"/>
      <c r="N14698" s="37"/>
      <c r="O14698" s="37"/>
      <c r="P14698" s="37"/>
      <c r="Q14698" s="37"/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0.4</v>
      </c>
      <c r="H14699" s="9">
        <v>6.0599999999999998E-4</v>
      </c>
      <c r="I14699" s="10">
        <v>1612.47</v>
      </c>
      <c r="J14699" s="12">
        <v>959</v>
      </c>
      <c r="K14699" s="7"/>
      <c r="L14699" s="11"/>
      <c r="M14699" s="11"/>
      <c r="N14699" s="38">
        <f>I14699*(100-$B$4)*(100-$B$5)/10000</f>
        <v>1612.47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1469.36</v>
      </c>
      <c r="J14700" s="12">
        <v>354</v>
      </c>
      <c r="K14700" s="7"/>
      <c r="L14700" s="11"/>
      <c r="M14700" s="11"/>
      <c r="N14700" s="38">
        <f>I14700*(100-$B$4)*(100-$B$5)/10000</f>
        <v>1469.36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59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53</v>
      </c>
      <c r="G14701" s="8">
        <v>0.4</v>
      </c>
      <c r="H14701" s="9">
        <v>6.0599999999999998E-4</v>
      </c>
      <c r="I14701" s="10">
        <v>2987.33</v>
      </c>
      <c r="J14701" s="12">
        <v>165</v>
      </c>
      <c r="K14701" s="7"/>
      <c r="L14701" s="11"/>
      <c r="M14701" s="11"/>
      <c r="N14701" s="38">
        <f>I14701*(100-$B$4)*(100-$B$5)/10000</f>
        <v>2987.33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31</v>
      </c>
      <c r="G14702" s="8">
        <v>0.28000000000000003</v>
      </c>
      <c r="H14702" s="9">
        <v>5.4500000000000002E-4</v>
      </c>
      <c r="I14702" s="10">
        <v>1502.47</v>
      </c>
      <c r="J14702" s="12">
        <v>326</v>
      </c>
      <c r="K14702" s="7"/>
      <c r="L14702" s="11"/>
      <c r="M14702" s="11"/>
      <c r="N14702" s="38">
        <f>I14702*(100-$B$4)*(100-$B$5)/10000</f>
        <v>1502.47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53</v>
      </c>
      <c r="G14703" s="8">
        <v>0.13</v>
      </c>
      <c r="H14703" s="9">
        <v>1.8000000000000001E-4</v>
      </c>
      <c r="I14703" s="10">
        <v>1045.32</v>
      </c>
      <c r="J14703" s="12">
        <v>44</v>
      </c>
      <c r="K14703" s="7"/>
      <c r="L14703" s="11"/>
      <c r="M14703" s="11"/>
      <c r="N14703" s="38">
        <f>I14703*(100-$B$4)*(100-$B$5)/10000</f>
        <v>1045.32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5.1" customHeight="1" outlineLevel="5" x14ac:dyDescent="0.2">
      <c r="A14704" s="6" t="s">
        <v>29207</v>
      </c>
      <c r="B14704" s="7" t="s">
        <v>29208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3">
        <v>600.92999999999995</v>
      </c>
      <c r="J14704" s="12">
        <v>466</v>
      </c>
      <c r="K14704" s="7"/>
      <c r="L14704" s="11"/>
      <c r="M14704" s="11"/>
      <c r="N14704" s="38">
        <f>I14704*(100-$B$4)*(100-$B$5)/10000</f>
        <v>600.92999999999995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4" x14ac:dyDescent="0.2">
      <c r="A14705" s="30" t="s">
        <v>29209</v>
      </c>
      <c r="B14705" s="30"/>
      <c r="C14705" s="30"/>
      <c r="D14705" s="30"/>
      <c r="E14705" s="30"/>
      <c r="F14705" s="30"/>
      <c r="G14705" s="30"/>
      <c r="H14705" s="30"/>
      <c r="I14705" s="30"/>
      <c r="J14705" s="30"/>
      <c r="K14705" s="30"/>
      <c r="L14705" s="30"/>
      <c r="M14705" s="30"/>
      <c r="N14705" s="37"/>
      <c r="O14705" s="37"/>
      <c r="P14705" s="37"/>
      <c r="Q14705" s="37"/>
    </row>
    <row r="14706" spans="1:17" ht="47.1" customHeight="1" outlineLevel="5" x14ac:dyDescent="0.2">
      <c r="A14706" s="6" t="s">
        <v>29210</v>
      </c>
      <c r="B14706" s="7" t="s">
        <v>29211</v>
      </c>
      <c r="C14706" s="7"/>
      <c r="D14706" s="7"/>
      <c r="E14706" s="7" t="s">
        <v>52</v>
      </c>
      <c r="F14706" s="7" t="s">
        <v>31</v>
      </c>
      <c r="G14706" s="8">
        <v>0.21</v>
      </c>
      <c r="H14706" s="9">
        <v>2.3000000000000001E-4</v>
      </c>
      <c r="I14706" s="10">
        <v>1502.47</v>
      </c>
      <c r="J14706" s="12">
        <v>741</v>
      </c>
      <c r="K14706" s="7"/>
      <c r="L14706" s="11"/>
      <c r="M14706" s="11"/>
      <c r="N14706" s="38">
        <f>I14706*(100-$B$4)*(100-$B$5)/10000</f>
        <v>1502.47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11.1" customHeight="1" outlineLevel="3" x14ac:dyDescent="0.2">
      <c r="A14707" s="29" t="s">
        <v>29212</v>
      </c>
      <c r="B14707" s="29"/>
      <c r="C14707" s="29"/>
      <c r="D14707" s="29"/>
      <c r="E14707" s="29"/>
      <c r="F14707" s="29"/>
      <c r="G14707" s="29"/>
      <c r="H14707" s="29"/>
      <c r="I14707" s="29"/>
      <c r="J14707" s="29"/>
      <c r="K14707" s="29"/>
      <c r="L14707" s="29"/>
      <c r="M14707" s="29"/>
      <c r="N14707" s="36"/>
      <c r="O14707" s="36"/>
      <c r="P14707" s="36"/>
      <c r="Q14707" s="36"/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9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28971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29330.38</v>
      </c>
      <c r="J14709" s="20">
        <v>10</v>
      </c>
      <c r="K14709" s="15"/>
      <c r="L14709" s="19"/>
      <c r="M14709" s="19"/>
      <c r="N14709" s="39">
        <f>I14709*(100-$B$4)*(100-$B$5)/10000</f>
        <v>29330.38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35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10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4" x14ac:dyDescent="0.2">
      <c r="A14711" s="22" t="s">
        <v>29219</v>
      </c>
      <c r="B14711" s="15" t="s">
        <v>29220</v>
      </c>
      <c r="C14711" s="15" t="s">
        <v>261</v>
      </c>
      <c r="D14711" s="15" t="s">
        <v>29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21886.52</v>
      </c>
      <c r="J14711" s="20">
        <v>9</v>
      </c>
      <c r="K14711" s="15"/>
      <c r="L14711" s="19"/>
      <c r="M14711" s="19"/>
      <c r="N14711" s="39">
        <f>I14711*(100-$B$4)*(100-$B$5)/10000</f>
        <v>21886.52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11.1" customHeight="1" outlineLevel="3" x14ac:dyDescent="0.2">
      <c r="A14712" s="29" t="s">
        <v>29221</v>
      </c>
      <c r="B14712" s="29"/>
      <c r="C14712" s="29"/>
      <c r="D14712" s="29"/>
      <c r="E14712" s="29"/>
      <c r="F14712" s="29"/>
      <c r="G14712" s="29"/>
      <c r="H14712" s="29"/>
      <c r="I14712" s="29"/>
      <c r="J14712" s="29"/>
      <c r="K14712" s="29"/>
      <c r="L14712" s="29"/>
      <c r="M14712" s="29"/>
      <c r="N14712" s="36"/>
      <c r="O14712" s="36"/>
      <c r="P14712" s="36"/>
      <c r="Q14712" s="36"/>
    </row>
    <row r="14713" spans="1:17" ht="11.1" customHeight="1" outlineLevel="4" x14ac:dyDescent="0.2">
      <c r="A14713" s="30" t="s">
        <v>29222</v>
      </c>
      <c r="B14713" s="30"/>
      <c r="C14713" s="30"/>
      <c r="D14713" s="30"/>
      <c r="E14713" s="30"/>
      <c r="F14713" s="30"/>
      <c r="G14713" s="30"/>
      <c r="H14713" s="30"/>
      <c r="I14713" s="30"/>
      <c r="J14713" s="30"/>
      <c r="K14713" s="30"/>
      <c r="L14713" s="30"/>
      <c r="M14713" s="30"/>
      <c r="N14713" s="37"/>
      <c r="O14713" s="37"/>
      <c r="P14713" s="37"/>
      <c r="Q14713" s="37"/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3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35.1" customHeight="1" outlineLevel="5" x14ac:dyDescent="0.2">
      <c r="A14715" s="14" t="s">
        <v>29225</v>
      </c>
      <c r="B14715" s="15" t="s">
        <v>29226</v>
      </c>
      <c r="C14715" s="15" t="s">
        <v>2064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12538.04</v>
      </c>
      <c r="J14715" s="20">
        <v>4</v>
      </c>
      <c r="K14715" s="15"/>
      <c r="L14715" s="19"/>
      <c r="M14715" s="19"/>
      <c r="N14715" s="39">
        <f>I14715*(100-$B$4)*(100-$B$5)/10000</f>
        <v>12538.04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20">
        <v>20</v>
      </c>
      <c r="K14716" s="15"/>
      <c r="L14716" s="19"/>
      <c r="M14716" s="19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35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10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4119.78</v>
      </c>
      <c r="J14718" s="20">
        <v>8</v>
      </c>
      <c r="K14718" s="15"/>
      <c r="L14718" s="19"/>
      <c r="M14718" s="19"/>
      <c r="N14718" s="39">
        <f>I14718*(100-$B$4)*(100-$B$5)/10000</f>
        <v>4119.78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29233</v>
      </c>
      <c r="B14719" s="15" t="s">
        <v>29234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8482.5</v>
      </c>
      <c r="J14719" s="20">
        <v>19</v>
      </c>
      <c r="K14719" s="15"/>
      <c r="L14719" s="19"/>
      <c r="M14719" s="19"/>
      <c r="N14719" s="39">
        <f>I14719*(100-$B$4)*(100-$B$5)/10000</f>
        <v>8482.5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29235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10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29238</v>
      </c>
      <c r="B14722" s="15" t="s">
        <v>29239</v>
      </c>
      <c r="C14722" s="15" t="s">
        <v>8016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10222.5</v>
      </c>
      <c r="J14722" s="20">
        <v>9</v>
      </c>
      <c r="K14722" s="15"/>
      <c r="L14722" s="19"/>
      <c r="M14722" s="19"/>
      <c r="N14722" s="39">
        <f>I14722*(100-$B$4)*(100-$B$5)/10000</f>
        <v>10222.5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29240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35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9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23.1" customHeight="1" outlineLevel="5" x14ac:dyDescent="0.2">
      <c r="A14725" s="14" t="s">
        <v>29243</v>
      </c>
      <c r="B14725" s="15" t="s">
        <v>29244</v>
      </c>
      <c r="C14725" s="15" t="s">
        <v>8016</v>
      </c>
      <c r="D14725" s="15" t="s">
        <v>29</v>
      </c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5517.14</v>
      </c>
      <c r="J14725" s="20">
        <v>10</v>
      </c>
      <c r="K14725" s="15"/>
      <c r="L14725" s="19"/>
      <c r="M14725" s="19"/>
      <c r="N14725" s="39">
        <f>I14725*(100-$B$4)*(100-$B$5)/10000</f>
        <v>5517.14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11.1" customHeight="1" outlineLevel="4" x14ac:dyDescent="0.2">
      <c r="A14726" s="30" t="s">
        <v>29245</v>
      </c>
      <c r="B14726" s="30"/>
      <c r="C14726" s="30"/>
      <c r="D14726" s="30"/>
      <c r="E14726" s="30"/>
      <c r="F14726" s="30"/>
      <c r="G14726" s="30"/>
      <c r="H14726" s="30"/>
      <c r="I14726" s="30"/>
      <c r="J14726" s="30"/>
      <c r="K14726" s="30"/>
      <c r="L14726" s="30"/>
      <c r="M14726" s="30"/>
      <c r="N14726" s="37"/>
      <c r="O14726" s="37"/>
      <c r="P14726" s="37"/>
      <c r="Q14726" s="37"/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20">
        <v>5</v>
      </c>
      <c r="K14727" s="15"/>
      <c r="L14727" s="19"/>
      <c r="M14727" s="19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18989.419999999998</v>
      </c>
      <c r="J14728" s="20">
        <v>4</v>
      </c>
      <c r="K14728" s="15"/>
      <c r="L14728" s="19"/>
      <c r="M14728" s="19"/>
      <c r="N14728" s="39">
        <f>I14728*(100-$B$4)*(100-$B$5)/10000</f>
        <v>18989.419999999998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17266.150000000001</v>
      </c>
      <c r="J14729" s="20">
        <v>3</v>
      </c>
      <c r="K14729" s="15"/>
      <c r="L14729" s="19"/>
      <c r="M14729" s="19"/>
      <c r="N14729" s="39">
        <f>I14729*(100-$B$4)*(100-$B$5)/10000</f>
        <v>17266.150000000001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29252</v>
      </c>
      <c r="B14730" s="15" t="s">
        <v>29253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12571.5</v>
      </c>
      <c r="J14730" s="20">
        <v>4</v>
      </c>
      <c r="K14730" s="15" t="s">
        <v>29254</v>
      </c>
      <c r="L14730" s="19"/>
      <c r="M14730" s="19"/>
      <c r="N14730" s="39">
        <f>I14730*(100-$B$4)*(100-$B$5)/10000</f>
        <v>12571.5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35.1" customHeight="1" outlineLevel="5" x14ac:dyDescent="0.2">
      <c r="A14731" s="14" t="s">
        <v>29255</v>
      </c>
      <c r="B14731" s="15" t="s">
        <v>29256</v>
      </c>
      <c r="C14731" s="15" t="s">
        <v>8016</v>
      </c>
      <c r="D14731" s="15" t="s">
        <v>2236</v>
      </c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14311.5</v>
      </c>
      <c r="J14731" s="20">
        <v>3</v>
      </c>
      <c r="K14731" s="15" t="s">
        <v>29254</v>
      </c>
      <c r="L14731" s="19"/>
      <c r="M14731" s="19"/>
      <c r="N14731" s="39">
        <f>I14731*(100-$B$4)*(100-$B$5)/10000</f>
        <v>14311.5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29257</v>
      </c>
      <c r="B14732" s="15" t="s">
        <v>29258</v>
      </c>
      <c r="C14732" s="15" t="s">
        <v>29259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4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23.1" customHeight="1" outlineLevel="5" x14ac:dyDescent="0.2">
      <c r="A14733" s="14" t="s">
        <v>29260</v>
      </c>
      <c r="B14733" s="15" t="s">
        <v>29261</v>
      </c>
      <c r="C14733" s="15" t="s">
        <v>29259</v>
      </c>
      <c r="D14733" s="15"/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9347.82</v>
      </c>
      <c r="J14733" s="20">
        <v>5</v>
      </c>
      <c r="K14733" s="15"/>
      <c r="L14733" s="19"/>
      <c r="M14733" s="19"/>
      <c r="N14733" s="39">
        <f>I14733*(100-$B$4)*(100-$B$5)/10000</f>
        <v>9347.82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11.1" customHeight="1" outlineLevel="4" x14ac:dyDescent="0.2">
      <c r="A14734" s="30" t="s">
        <v>29262</v>
      </c>
      <c r="B14734" s="30"/>
      <c r="C14734" s="30"/>
      <c r="D14734" s="30"/>
      <c r="E14734" s="30"/>
      <c r="F14734" s="30"/>
      <c r="G14734" s="30"/>
      <c r="H14734" s="30"/>
      <c r="I14734" s="30"/>
      <c r="J14734" s="30"/>
      <c r="K14734" s="30"/>
      <c r="L14734" s="30"/>
      <c r="M14734" s="30"/>
      <c r="N14734" s="37"/>
      <c r="O14734" s="37"/>
      <c r="P14734" s="37"/>
      <c r="Q14734" s="37"/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3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35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31249.73</v>
      </c>
      <c r="J14737" s="20">
        <v>4</v>
      </c>
      <c r="K14737" s="15"/>
      <c r="L14737" s="19"/>
      <c r="M14737" s="19"/>
      <c r="N14737" s="39">
        <f>I14737*(100-$B$4)*(100-$B$5)/10000</f>
        <v>31249.73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35.1" customHeight="1" outlineLevel="5" x14ac:dyDescent="0.2">
      <c r="A14738" s="14" t="s">
        <v>29269</v>
      </c>
      <c r="B14738" s="15" t="s">
        <v>29270</v>
      </c>
      <c r="C14738" s="15" t="s">
        <v>254</v>
      </c>
      <c r="D14738" s="15" t="s">
        <v>29</v>
      </c>
      <c r="E14738" s="15" t="s">
        <v>52</v>
      </c>
      <c r="F14738" s="15" t="s">
        <v>31</v>
      </c>
      <c r="G14738" s="16">
        <v>0.12</v>
      </c>
      <c r="H14738" s="17">
        <v>2.5999999999999998E-4</v>
      </c>
      <c r="I14738" s="18">
        <v>26029.73</v>
      </c>
      <c r="J14738" s="20">
        <v>4</v>
      </c>
      <c r="K14738" s="15"/>
      <c r="L14738" s="19"/>
      <c r="M14738" s="19"/>
      <c r="N14738" s="39">
        <f>I14738*(100-$B$4)*(100-$B$5)/10000</f>
        <v>26029.73</v>
      </c>
      <c r="O14738" s="39">
        <f>M14738*N14738</f>
        <v>0</v>
      </c>
      <c r="P14738" s="39">
        <f>G14738*M14738</f>
        <v>0</v>
      </c>
      <c r="Q14738" s="39">
        <f>H14738*M14738</f>
        <v>0</v>
      </c>
    </row>
    <row r="14739" spans="1:17" ht="11.1" customHeight="1" outlineLevel="2" x14ac:dyDescent="0.2">
      <c r="A14739" s="28" t="s">
        <v>29271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29272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29273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35</v>
      </c>
      <c r="E14750" s="7" t="s">
        <v>7656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29308</v>
      </c>
      <c r="B14759" s="7" t="s">
        <v>29309</v>
      </c>
      <c r="C14759" s="7" t="s">
        <v>124</v>
      </c>
      <c r="D14759" s="7" t="s">
        <v>29</v>
      </c>
      <c r="E14759" s="7" t="s">
        <v>21773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29310</v>
      </c>
      <c r="B14760" s="7" t="s">
        <v>29311</v>
      </c>
      <c r="C14760" s="7" t="s">
        <v>24711</v>
      </c>
      <c r="D14760" s="7" t="s">
        <v>35</v>
      </c>
      <c r="E14760" s="7" t="s">
        <v>29312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29312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29312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29312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29312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29312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29312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29312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35</v>
      </c>
      <c r="E14768" s="7" t="s">
        <v>29312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29329</v>
      </c>
      <c r="B14769" s="7" t="s">
        <v>29330</v>
      </c>
      <c r="C14769" s="7" t="s">
        <v>24711</v>
      </c>
      <c r="D14769" s="7" t="s">
        <v>29</v>
      </c>
      <c r="E14769" s="7" t="s">
        <v>29331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29331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29331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29331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29331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29331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29331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29331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29346</v>
      </c>
      <c r="B14777" s="7" t="s">
        <v>29347</v>
      </c>
      <c r="C14777" s="7" t="s">
        <v>24711</v>
      </c>
      <c r="D14777" s="7" t="s">
        <v>29</v>
      </c>
      <c r="E14777" s="7" t="s">
        <v>29331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29348</v>
      </c>
      <c r="B14778" s="7" t="s">
        <v>29349</v>
      </c>
      <c r="C14778" s="7" t="s">
        <v>25726</v>
      </c>
      <c r="D14778" s="7" t="s">
        <v>35</v>
      </c>
      <c r="E14778" s="7" t="s">
        <v>29350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29350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29350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29350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29350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29350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29350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29350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35</v>
      </c>
      <c r="E14786" s="7" t="s">
        <v>29350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29383</v>
      </c>
      <c r="B14795" s="7" t="s">
        <v>29384</v>
      </c>
      <c r="C14795" s="7" t="s">
        <v>25726</v>
      </c>
      <c r="D14795" s="7" t="s">
        <v>29</v>
      </c>
      <c r="E14795" s="7" t="s">
        <v>25727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29385</v>
      </c>
      <c r="B14796" s="7" t="s">
        <v>29386</v>
      </c>
      <c r="C14796" s="7" t="s">
        <v>29387</v>
      </c>
      <c r="D14796" s="7" t="s">
        <v>35</v>
      </c>
      <c r="E14796" s="7" t="s">
        <v>29388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29387</v>
      </c>
      <c r="D14797" s="7" t="s">
        <v>35</v>
      </c>
      <c r="E14797" s="7" t="s">
        <v>29388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29387</v>
      </c>
      <c r="D14798" s="7" t="s">
        <v>35</v>
      </c>
      <c r="E14798" s="7" t="s">
        <v>29388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29387</v>
      </c>
      <c r="D14799" s="7" t="s">
        <v>35</v>
      </c>
      <c r="E14799" s="7" t="s">
        <v>29388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29387</v>
      </c>
      <c r="D14800" s="7" t="s">
        <v>35</v>
      </c>
      <c r="E14800" s="7" t="s">
        <v>29388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29397</v>
      </c>
      <c r="B14801" s="7" t="s">
        <v>29398</v>
      </c>
      <c r="C14801" s="7" t="s">
        <v>29387</v>
      </c>
      <c r="D14801" s="7" t="s">
        <v>35</v>
      </c>
      <c r="E14801" s="7" t="s">
        <v>29388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29387</v>
      </c>
      <c r="D14802" s="7" t="s">
        <v>35</v>
      </c>
      <c r="E14802" s="7" t="s">
        <v>29388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29387</v>
      </c>
      <c r="D14803" s="7" t="s">
        <v>35</v>
      </c>
      <c r="E14803" s="7" t="s">
        <v>29388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29403</v>
      </c>
      <c r="B14804" s="7" t="s">
        <v>29404</v>
      </c>
      <c r="C14804" s="7" t="s">
        <v>29387</v>
      </c>
      <c r="D14804" s="7" t="s">
        <v>35</v>
      </c>
      <c r="E14804" s="7" t="s">
        <v>29388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29405</v>
      </c>
      <c r="B14805" s="7" t="s">
        <v>29406</v>
      </c>
      <c r="C14805" s="7" t="s">
        <v>29387</v>
      </c>
      <c r="D14805" s="7" t="s">
        <v>29</v>
      </c>
      <c r="E14805" s="7" t="s">
        <v>29407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29387</v>
      </c>
      <c r="D14806" s="7" t="s">
        <v>29</v>
      </c>
      <c r="E14806" s="7" t="s">
        <v>29407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29387</v>
      </c>
      <c r="D14807" s="7" t="s">
        <v>29</v>
      </c>
      <c r="E14807" s="7" t="s">
        <v>29407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29387</v>
      </c>
      <c r="D14808" s="7" t="s">
        <v>29</v>
      </c>
      <c r="E14808" s="7" t="s">
        <v>29407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29387</v>
      </c>
      <c r="D14809" s="7" t="s">
        <v>29</v>
      </c>
      <c r="E14809" s="7" t="s">
        <v>29407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29416</v>
      </c>
      <c r="B14810" s="7" t="s">
        <v>29417</v>
      </c>
      <c r="C14810" s="7" t="s">
        <v>29387</v>
      </c>
      <c r="D14810" s="7" t="s">
        <v>29</v>
      </c>
      <c r="E14810" s="7" t="s">
        <v>29407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29387</v>
      </c>
      <c r="D14811" s="7" t="s">
        <v>29</v>
      </c>
      <c r="E14811" s="7" t="s">
        <v>29407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29387</v>
      </c>
      <c r="D14812" s="7" t="s">
        <v>29</v>
      </c>
      <c r="E14812" s="7" t="s">
        <v>29407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29422</v>
      </c>
      <c r="B14813" s="7" t="s">
        <v>29423</v>
      </c>
      <c r="C14813" s="7" t="s">
        <v>29387</v>
      </c>
      <c r="D14813" s="7" t="s">
        <v>29</v>
      </c>
      <c r="E14813" s="7" t="s">
        <v>29407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29424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29425</v>
      </c>
      <c r="B14815" s="7" t="s">
        <v>29426</v>
      </c>
      <c r="C14815" s="7" t="s">
        <v>124</v>
      </c>
      <c r="D14815" s="7" t="s">
        <v>35</v>
      </c>
      <c r="E14815" s="7" t="s">
        <v>29427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29427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29427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29427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29427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29427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29427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29427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35</v>
      </c>
      <c r="E14823" s="7" t="s">
        <v>29427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29460</v>
      </c>
      <c r="B14832" s="7" t="s">
        <v>29461</v>
      </c>
      <c r="C14832" s="7" t="s">
        <v>124</v>
      </c>
      <c r="D14832" s="7" t="s">
        <v>29</v>
      </c>
      <c r="E14832" s="7" t="s">
        <v>9518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29462</v>
      </c>
      <c r="B14833" s="7" t="s">
        <v>29463</v>
      </c>
      <c r="C14833" s="7" t="s">
        <v>24711</v>
      </c>
      <c r="D14833" s="7" t="s">
        <v>35</v>
      </c>
      <c r="E14833" s="7" t="s">
        <v>29464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29464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29464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29464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29464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29464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29464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29464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35</v>
      </c>
      <c r="E14841" s="7" t="s">
        <v>29464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29481</v>
      </c>
      <c r="B14842" s="7" t="s">
        <v>29482</v>
      </c>
      <c r="C14842" s="7" t="s">
        <v>24711</v>
      </c>
      <c r="D14842" s="7" t="s">
        <v>29</v>
      </c>
      <c r="E14842" s="7" t="s">
        <v>29483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29483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29483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29483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29483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29483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29483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29483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29498</v>
      </c>
      <c r="B14850" s="7" t="s">
        <v>29499</v>
      </c>
      <c r="C14850" s="7" t="s">
        <v>24711</v>
      </c>
      <c r="D14850" s="7" t="s">
        <v>29</v>
      </c>
      <c r="E14850" s="7" t="s">
        <v>29483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29500</v>
      </c>
      <c r="B14851" s="7" t="s">
        <v>29501</v>
      </c>
      <c r="C14851" s="7" t="s">
        <v>25726</v>
      </c>
      <c r="D14851" s="7" t="s">
        <v>35</v>
      </c>
      <c r="E14851" s="7" t="s">
        <v>29502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29502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29502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29502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29502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29502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29502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29502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35</v>
      </c>
      <c r="E14859" s="7" t="s">
        <v>29502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29519</v>
      </c>
      <c r="B14860" s="7" t="s">
        <v>29520</v>
      </c>
      <c r="C14860" s="7" t="s">
        <v>25726</v>
      </c>
      <c r="D14860" s="7" t="s">
        <v>29</v>
      </c>
      <c r="E14860" s="7" t="s">
        <v>29521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29521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29521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29521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29521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29521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29521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29521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29536</v>
      </c>
      <c r="B14868" s="7" t="s">
        <v>29537</v>
      </c>
      <c r="C14868" s="7" t="s">
        <v>25726</v>
      </c>
      <c r="D14868" s="7" t="s">
        <v>29</v>
      </c>
      <c r="E14868" s="7" t="s">
        <v>29521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29538</v>
      </c>
      <c r="B14869" s="7" t="s">
        <v>29539</v>
      </c>
      <c r="C14869" s="7" t="s">
        <v>29387</v>
      </c>
      <c r="D14869" s="7" t="s">
        <v>35</v>
      </c>
      <c r="E14869" s="7" t="s">
        <v>29540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29387</v>
      </c>
      <c r="D14870" s="7" t="s">
        <v>35</v>
      </c>
      <c r="E14870" s="7" t="s">
        <v>29540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29387</v>
      </c>
      <c r="D14871" s="7" t="s">
        <v>35</v>
      </c>
      <c r="E14871" s="7" t="s">
        <v>29540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29387</v>
      </c>
      <c r="D14872" s="7" t="s">
        <v>35</v>
      </c>
      <c r="E14872" s="7" t="s">
        <v>29540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29387</v>
      </c>
      <c r="D14873" s="7" t="s">
        <v>35</v>
      </c>
      <c r="E14873" s="7" t="s">
        <v>29540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29549</v>
      </c>
      <c r="B14874" s="7" t="s">
        <v>29550</v>
      </c>
      <c r="C14874" s="7" t="s">
        <v>29387</v>
      </c>
      <c r="D14874" s="7" t="s">
        <v>35</v>
      </c>
      <c r="E14874" s="7" t="s">
        <v>29540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29387</v>
      </c>
      <c r="D14875" s="7" t="s">
        <v>35</v>
      </c>
      <c r="E14875" s="7" t="s">
        <v>29540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29387</v>
      </c>
      <c r="D14876" s="7" t="s">
        <v>35</v>
      </c>
      <c r="E14876" s="7" t="s">
        <v>29540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29555</v>
      </c>
      <c r="B14877" s="7" t="s">
        <v>29556</v>
      </c>
      <c r="C14877" s="7" t="s">
        <v>29387</v>
      </c>
      <c r="D14877" s="7" t="s">
        <v>35</v>
      </c>
      <c r="E14877" s="7" t="s">
        <v>29540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29557</v>
      </c>
      <c r="B14878" s="7" t="s">
        <v>29558</v>
      </c>
      <c r="C14878" s="7" t="s">
        <v>29387</v>
      </c>
      <c r="D14878" s="7" t="s">
        <v>29</v>
      </c>
      <c r="E14878" s="7" t="s">
        <v>29559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29387</v>
      </c>
      <c r="D14879" s="7" t="s">
        <v>29</v>
      </c>
      <c r="E14879" s="7" t="s">
        <v>29559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29387</v>
      </c>
      <c r="D14880" s="7" t="s">
        <v>29</v>
      </c>
      <c r="E14880" s="7" t="s">
        <v>29559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29387</v>
      </c>
      <c r="D14881" s="7" t="s">
        <v>29</v>
      </c>
      <c r="E14881" s="7" t="s">
        <v>29559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29387</v>
      </c>
      <c r="D14882" s="7" t="s">
        <v>29</v>
      </c>
      <c r="E14882" s="7" t="s">
        <v>29559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29568</v>
      </c>
      <c r="B14883" s="7" t="s">
        <v>29569</v>
      </c>
      <c r="C14883" s="7" t="s">
        <v>29387</v>
      </c>
      <c r="D14883" s="7" t="s">
        <v>29</v>
      </c>
      <c r="E14883" s="7" t="s">
        <v>29559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29387</v>
      </c>
      <c r="D14884" s="7" t="s">
        <v>29</v>
      </c>
      <c r="E14884" s="7" t="s">
        <v>29559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29387</v>
      </c>
      <c r="D14885" s="7" t="s">
        <v>29</v>
      </c>
      <c r="E14885" s="7" t="s">
        <v>29559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29574</v>
      </c>
      <c r="B14886" s="7" t="s">
        <v>29575</v>
      </c>
      <c r="C14886" s="7" t="s">
        <v>29387</v>
      </c>
      <c r="D14886" s="7" t="s">
        <v>29</v>
      </c>
      <c r="E14886" s="7" t="s">
        <v>29559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29576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29427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29427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29427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29427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29427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29427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29427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29427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35</v>
      </c>
      <c r="E14896" s="7" t="s">
        <v>29427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29611</v>
      </c>
      <c r="B14905" s="7" t="s">
        <v>29612</v>
      </c>
      <c r="C14905" s="7" t="s">
        <v>124</v>
      </c>
      <c r="D14905" s="7" t="s">
        <v>29</v>
      </c>
      <c r="E14905" s="7" t="s">
        <v>9518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29464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29464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29464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29464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29464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29464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29464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29464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35</v>
      </c>
      <c r="E14914" s="7" t="s">
        <v>29464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29483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29483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29483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29483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29483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29483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29483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29483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29647</v>
      </c>
      <c r="B14923" s="7" t="s">
        <v>29648</v>
      </c>
      <c r="C14923" s="7" t="s">
        <v>24711</v>
      </c>
      <c r="D14923" s="7" t="s">
        <v>29</v>
      </c>
      <c r="E14923" s="7" t="s">
        <v>29483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29502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29502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29502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29502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29502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29502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29502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29502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35</v>
      </c>
      <c r="E14932" s="7" t="s">
        <v>29502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29521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29521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29521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29521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29521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29521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29521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29521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29683</v>
      </c>
      <c r="B14941" s="7" t="s">
        <v>29684</v>
      </c>
      <c r="C14941" s="7" t="s">
        <v>25726</v>
      </c>
      <c r="D14941" s="7" t="s">
        <v>29</v>
      </c>
      <c r="E14941" s="7" t="s">
        <v>29521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29387</v>
      </c>
      <c r="D14942" s="7" t="s">
        <v>35</v>
      </c>
      <c r="E14942" s="7" t="s">
        <v>29540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29387</v>
      </c>
      <c r="D14943" s="7" t="s">
        <v>35</v>
      </c>
      <c r="E14943" s="7" t="s">
        <v>29540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29387</v>
      </c>
      <c r="D14944" s="7" t="s">
        <v>35</v>
      </c>
      <c r="E14944" s="7" t="s">
        <v>29540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29387</v>
      </c>
      <c r="D14945" s="7" t="s">
        <v>35</v>
      </c>
      <c r="E14945" s="7" t="s">
        <v>29540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29387</v>
      </c>
      <c r="D14946" s="7" t="s">
        <v>35</v>
      </c>
      <c r="E14946" s="7" t="s">
        <v>29540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29695</v>
      </c>
      <c r="B14947" s="7" t="s">
        <v>29696</v>
      </c>
      <c r="C14947" s="7" t="s">
        <v>29387</v>
      </c>
      <c r="D14947" s="7" t="s">
        <v>35</v>
      </c>
      <c r="E14947" s="7" t="s">
        <v>29540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29387</v>
      </c>
      <c r="D14948" s="7" t="s">
        <v>35</v>
      </c>
      <c r="E14948" s="7" t="s">
        <v>29540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29387</v>
      </c>
      <c r="D14949" s="7" t="s">
        <v>35</v>
      </c>
      <c r="E14949" s="7" t="s">
        <v>29540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29701</v>
      </c>
      <c r="B14950" s="7" t="s">
        <v>29702</v>
      </c>
      <c r="C14950" s="7" t="s">
        <v>29387</v>
      </c>
      <c r="D14950" s="7" t="s">
        <v>35</v>
      </c>
      <c r="E14950" s="7" t="s">
        <v>29540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29387</v>
      </c>
      <c r="D14951" s="7" t="s">
        <v>29</v>
      </c>
      <c r="E14951" s="7" t="s">
        <v>29559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29387</v>
      </c>
      <c r="D14952" s="7" t="s">
        <v>29</v>
      </c>
      <c r="E14952" s="7" t="s">
        <v>29559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29387</v>
      </c>
      <c r="D14953" s="7" t="s">
        <v>29</v>
      </c>
      <c r="E14953" s="7" t="s">
        <v>29559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29387</v>
      </c>
      <c r="D14954" s="7" t="s">
        <v>29</v>
      </c>
      <c r="E14954" s="7" t="s">
        <v>29559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29387</v>
      </c>
      <c r="D14955" s="7" t="s">
        <v>29</v>
      </c>
      <c r="E14955" s="7" t="s">
        <v>29559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29713</v>
      </c>
      <c r="B14956" s="7" t="s">
        <v>29714</v>
      </c>
      <c r="C14956" s="7" t="s">
        <v>29387</v>
      </c>
      <c r="D14956" s="7" t="s">
        <v>29</v>
      </c>
      <c r="E14956" s="7" t="s">
        <v>29559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29387</v>
      </c>
      <c r="D14957" s="7" t="s">
        <v>29</v>
      </c>
      <c r="E14957" s="7" t="s">
        <v>29559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29387</v>
      </c>
      <c r="D14958" s="7" t="s">
        <v>29</v>
      </c>
      <c r="E14958" s="7" t="s">
        <v>29559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29719</v>
      </c>
      <c r="B14959" s="7" t="s">
        <v>29720</v>
      </c>
      <c r="C14959" s="7" t="s">
        <v>29387</v>
      </c>
      <c r="D14959" s="7" t="s">
        <v>29</v>
      </c>
      <c r="E14959" s="7" t="s">
        <v>29559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29721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29722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1.598E-3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29733</v>
      </c>
      <c r="B14967" s="7" t="s">
        <v>29734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29735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29740</v>
      </c>
      <c r="B14971" s="7" t="s">
        <v>29741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29742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29747</v>
      </c>
      <c r="B14975" s="7" t="s">
        <v>29748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29749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29760</v>
      </c>
      <c r="B14982" s="7" t="s">
        <v>29761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29762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29773</v>
      </c>
      <c r="B14989" s="7" t="s">
        <v>29774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29775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29776</v>
      </c>
      <c r="B14991" s="7" t="s">
        <v>29777</v>
      </c>
      <c r="C14991" s="7" t="s">
        <v>28</v>
      </c>
      <c r="D14991" s="7" t="s">
        <v>29778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29778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29781</v>
      </c>
      <c r="B14993" s="7" t="s">
        <v>29782</v>
      </c>
      <c r="C14993" s="7" t="s">
        <v>28</v>
      </c>
      <c r="D14993" s="7" t="s">
        <v>29778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29783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29788</v>
      </c>
      <c r="B14997" s="7" t="s">
        <v>29789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29790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29801</v>
      </c>
      <c r="B15004" s="7" t="s">
        <v>29802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29803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29814</v>
      </c>
      <c r="B15011" s="7" t="s">
        <v>29815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29816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29778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29778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29821</v>
      </c>
      <c r="B15015" s="7" t="s">
        <v>29822</v>
      </c>
      <c r="C15015" s="7" t="s">
        <v>34</v>
      </c>
      <c r="D15015" s="7" t="s">
        <v>29778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29823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1.1499999999999999</v>
      </c>
      <c r="H15018" s="9">
        <v>6.1069999999999996E-3</v>
      </c>
      <c r="I15018" s="10">
        <v>10916.49</v>
      </c>
      <c r="J15018" s="11"/>
      <c r="K15018" s="7"/>
      <c r="L15018" s="12">
        <v>20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29828</v>
      </c>
      <c r="B15019" s="7" t="s">
        <v>29829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29830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29835</v>
      </c>
      <c r="B15023" s="7" t="s">
        <v>29836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29837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1.1299999999999999</v>
      </c>
      <c r="H15025" s="9">
        <v>6.1069999999999996E-3</v>
      </c>
      <c r="I15025" s="10">
        <v>10916.49</v>
      </c>
      <c r="J15025" s="12">
        <v>7</v>
      </c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29848</v>
      </c>
      <c r="B15030" s="7" t="s">
        <v>29849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29850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29851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29858</v>
      </c>
      <c r="B15036" s="7" t="s">
        <v>29859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29860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11797.7</v>
      </c>
      <c r="J15042" s="11"/>
      <c r="K15042" s="7"/>
      <c r="L15042" s="12">
        <v>30</v>
      </c>
      <c r="M15042" s="11"/>
      <c r="N15042" s="38">
        <f>I15042*(100-$B$4)*(100-$B$5)/10000</f>
        <v>11797.7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29875</v>
      </c>
      <c r="B15045" s="7" t="s">
        <v>29876</v>
      </c>
      <c r="C15045" s="7" t="s">
        <v>28</v>
      </c>
      <c r="D15045" s="7" t="s">
        <v>29</v>
      </c>
      <c r="E15045" s="7" t="s">
        <v>30</v>
      </c>
      <c r="F15045" s="7" t="s">
        <v>31</v>
      </c>
      <c r="G15045" s="8">
        <v>0.46</v>
      </c>
      <c r="H15045" s="9">
        <v>1.3159999999999999E-3</v>
      </c>
      <c r="I15045" s="10">
        <v>7246.72</v>
      </c>
      <c r="J15045" s="11"/>
      <c r="K15045" s="7"/>
      <c r="L15045" s="11"/>
      <c r="M15045" s="11"/>
      <c r="N15045" s="38">
        <f>I15045*(100-$B$4)*(100-$B$5)/10000</f>
        <v>7246.72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29877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35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2">
        <v>15</v>
      </c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29884</v>
      </c>
      <c r="B15050" s="7" t="s">
        <v>29885</v>
      </c>
      <c r="C15050" s="7" t="s">
        <v>34</v>
      </c>
      <c r="D15050" s="7" t="s">
        <v>29</v>
      </c>
      <c r="E15050" s="7" t="s">
        <v>36</v>
      </c>
      <c r="F15050" s="7" t="s">
        <v>31</v>
      </c>
      <c r="G15050" s="8">
        <v>0.754</v>
      </c>
      <c r="H15050" s="9">
        <v>2.2279999999999999E-3</v>
      </c>
      <c r="I15050" s="10">
        <v>8710.4699999999993</v>
      </c>
      <c r="J15050" s="12">
        <v>78</v>
      </c>
      <c r="K15050" s="7"/>
      <c r="L15050" s="11"/>
      <c r="M15050" s="11"/>
      <c r="N15050" s="38">
        <f>I15050*(100-$B$4)*(100-$B$5)/10000</f>
        <v>8710.4699999999993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29886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29887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29888</v>
      </c>
      <c r="B15053" s="7" t="s">
        <v>29889</v>
      </c>
      <c r="C15053" s="7" t="s">
        <v>68</v>
      </c>
      <c r="D15053" s="7" t="s">
        <v>35</v>
      </c>
      <c r="E15053" s="7" t="s">
        <v>398</v>
      </c>
      <c r="F15053" s="7" t="s">
        <v>31</v>
      </c>
      <c r="G15053" s="8">
        <v>0.71</v>
      </c>
      <c r="H15053" s="9">
        <v>2.5600000000000002E-3</v>
      </c>
      <c r="I15053" s="10">
        <v>4121.67</v>
      </c>
      <c r="J15053" s="12">
        <v>101</v>
      </c>
      <c r="K15053" s="7"/>
      <c r="L15053" s="12">
        <v>15</v>
      </c>
      <c r="M15053" s="11"/>
      <c r="N15053" s="38">
        <f>I15053*(100-$B$4)*(100-$B$5)/10000</f>
        <v>4121.67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29890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29891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35</v>
      </c>
      <c r="E15056" s="7" t="s">
        <v>65</v>
      </c>
      <c r="F15056" s="7" t="s">
        <v>31</v>
      </c>
      <c r="G15056" s="8">
        <v>0.46</v>
      </c>
      <c r="H15056" s="9">
        <v>2.6370000000000001E-2</v>
      </c>
      <c r="I15056" s="10">
        <v>9188.27</v>
      </c>
      <c r="J15056" s="12">
        <v>74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29894</v>
      </c>
      <c r="B15057" s="7" t="s">
        <v>29895</v>
      </c>
      <c r="C15057" s="7" t="s">
        <v>1838</v>
      </c>
      <c r="D15057" s="7" t="s">
        <v>29</v>
      </c>
      <c r="E15057" s="7" t="s">
        <v>65</v>
      </c>
      <c r="F15057" s="7" t="s">
        <v>31</v>
      </c>
      <c r="G15057" s="8">
        <v>0.46</v>
      </c>
      <c r="H15057" s="9">
        <v>2.637E-3</v>
      </c>
      <c r="I15057" s="10">
        <v>9188.27</v>
      </c>
      <c r="J15057" s="12">
        <v>259</v>
      </c>
      <c r="K15057" s="7"/>
      <c r="L15057" s="11"/>
      <c r="M15057" s="11"/>
      <c r="N15057" s="38">
        <f>I15057*(100-$B$4)*(100-$B$5)/10000</f>
        <v>9188.27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29896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29897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35</v>
      </c>
      <c r="E15060" s="7" t="s">
        <v>392</v>
      </c>
      <c r="F15060" s="7" t="s">
        <v>31</v>
      </c>
      <c r="G15060" s="8">
        <v>0.495</v>
      </c>
      <c r="H15060" s="9">
        <v>2.6459999999999999E-3</v>
      </c>
      <c r="I15060" s="10">
        <v>6123.72</v>
      </c>
      <c r="J15060" s="12">
        <v>200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29900</v>
      </c>
      <c r="B15061" s="7" t="s">
        <v>29901</v>
      </c>
      <c r="C15061" s="7" t="s">
        <v>240</v>
      </c>
      <c r="D15061" s="7" t="s">
        <v>29</v>
      </c>
      <c r="E15061" s="7" t="s">
        <v>65</v>
      </c>
      <c r="F15061" s="7" t="s">
        <v>31</v>
      </c>
      <c r="G15061" s="8">
        <v>0.49299999999999999</v>
      </c>
      <c r="H15061" s="9">
        <v>2.6459999999999999E-3</v>
      </c>
      <c r="I15061" s="10">
        <v>6123.72</v>
      </c>
      <c r="J15061" s="11"/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29902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29903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29904</v>
      </c>
      <c r="B15064" s="7" t="s">
        <v>29905</v>
      </c>
      <c r="C15064" s="7" t="s">
        <v>43</v>
      </c>
      <c r="D15064" s="7" t="s">
        <v>29</v>
      </c>
      <c r="E15064" s="7" t="s">
        <v>731</v>
      </c>
      <c r="F15064" s="7" t="s">
        <v>31</v>
      </c>
      <c r="G15064" s="8">
        <v>1.54</v>
      </c>
      <c r="H15064" s="9">
        <v>6.6899999999999998E-3</v>
      </c>
      <c r="I15064" s="10">
        <v>9318.61</v>
      </c>
      <c r="J15064" s="12">
        <v>9</v>
      </c>
      <c r="K15064" s="7"/>
      <c r="L15064" s="11"/>
      <c r="M15064" s="11"/>
      <c r="N15064" s="38">
        <f>I15064*(100-$B$4)*(100-$B$5)/10000</f>
        <v>9318.61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3" x14ac:dyDescent="0.2">
      <c r="A15065" s="29" t="s">
        <v>29906</v>
      </c>
      <c r="B15065" s="29"/>
      <c r="C15065" s="29"/>
      <c r="D15065" s="29"/>
      <c r="E15065" s="29"/>
      <c r="F15065" s="29"/>
      <c r="G15065" s="29"/>
      <c r="H15065" s="29"/>
      <c r="I15065" s="29"/>
      <c r="J15065" s="29"/>
      <c r="K15065" s="29"/>
      <c r="L15065" s="29"/>
      <c r="M15065" s="29"/>
      <c r="N15065" s="36"/>
      <c r="O15065" s="36"/>
      <c r="P15065" s="36"/>
      <c r="Q15065" s="36"/>
    </row>
    <row r="15066" spans="1:17" ht="11.1" customHeight="1" outlineLevel="4" x14ac:dyDescent="0.2">
      <c r="A15066" s="30" t="s">
        <v>29907</v>
      </c>
      <c r="B15066" s="30"/>
      <c r="C15066" s="30"/>
      <c r="D15066" s="30"/>
      <c r="E15066" s="30"/>
      <c r="F15066" s="30"/>
      <c r="G15066" s="30"/>
      <c r="H15066" s="30"/>
      <c r="I15066" s="30"/>
      <c r="J15066" s="30"/>
      <c r="K15066" s="30"/>
      <c r="L15066" s="30"/>
      <c r="M15066" s="30"/>
      <c r="N15066" s="37"/>
      <c r="O15066" s="37"/>
      <c r="P15066" s="37"/>
      <c r="Q15066" s="37"/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0.71299999999999997</v>
      </c>
      <c r="H15068" s="9">
        <v>3.6800000000000001E-3</v>
      </c>
      <c r="I15068" s="10">
        <v>7707.4</v>
      </c>
      <c r="J15068" s="12">
        <v>57</v>
      </c>
      <c r="K15068" s="7"/>
      <c r="L15068" s="11"/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35</v>
      </c>
      <c r="E15069" s="7" t="s">
        <v>675</v>
      </c>
      <c r="F15069" s="7" t="s">
        <v>31</v>
      </c>
      <c r="G15069" s="8">
        <v>0.71499999999999997</v>
      </c>
      <c r="H15069" s="9">
        <v>3.6800000000000001E-3</v>
      </c>
      <c r="I15069" s="10">
        <v>12457.89</v>
      </c>
      <c r="J15069" s="12">
        <v>64</v>
      </c>
      <c r="K15069" s="7" t="s">
        <v>705</v>
      </c>
      <c r="L15069" s="11"/>
      <c r="M15069" s="11"/>
      <c r="N15069" s="38">
        <f>I15069*(100-$B$4)*(100-$B$5)/10000</f>
        <v>12457.89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2">
        <v>16</v>
      </c>
      <c r="K15071" s="7"/>
      <c r="L15071" s="11"/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29918</v>
      </c>
      <c r="B15072" s="7" t="s">
        <v>29919</v>
      </c>
      <c r="C15072" s="7" t="s">
        <v>34</v>
      </c>
      <c r="D15072" s="7" t="s">
        <v>29</v>
      </c>
      <c r="E15072" s="7" t="s">
        <v>731</v>
      </c>
      <c r="F15072" s="7" t="s">
        <v>31</v>
      </c>
      <c r="G15072" s="8">
        <v>0.71499999999999997</v>
      </c>
      <c r="H15072" s="9">
        <v>3.6800000000000001E-3</v>
      </c>
      <c r="I15072" s="10">
        <v>14326.58</v>
      </c>
      <c r="J15072" s="12">
        <v>107</v>
      </c>
      <c r="K15072" s="7" t="s">
        <v>705</v>
      </c>
      <c r="L15072" s="11"/>
      <c r="M15072" s="11"/>
      <c r="N15072" s="38">
        <f>I15072*(100-$B$4)*(100-$B$5)/10000</f>
        <v>14326.58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29920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29921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0.878</v>
      </c>
      <c r="H15075" s="9">
        <v>1.42E-3</v>
      </c>
      <c r="I15075" s="10">
        <v>3084.94</v>
      </c>
      <c r="J15075" s="12">
        <v>83</v>
      </c>
      <c r="K15075" s="7"/>
      <c r="L15075" s="11"/>
      <c r="M15075" s="11"/>
      <c r="N15075" s="38">
        <f>I15075*(100-$B$4)*(100-$B$5)/10000</f>
        <v>3084.94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</v>
      </c>
      <c r="H15076" s="9">
        <v>4.2620000000000002E-3</v>
      </c>
      <c r="I15076" s="10">
        <v>9287.36</v>
      </c>
      <c r="J15076" s="12">
        <v>33</v>
      </c>
      <c r="K15076" s="7"/>
      <c r="L15076" s="11"/>
      <c r="M15076" s="11"/>
      <c r="N15076" s="38">
        <f>I15076*(100-$B$4)*(100-$B$5)/10000</f>
        <v>9287.36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3.5350000000000001</v>
      </c>
      <c r="H15077" s="9">
        <v>5.1000000000000004E-4</v>
      </c>
      <c r="I15077" s="10">
        <v>12404.72</v>
      </c>
      <c r="J15077" s="11"/>
      <c r="K15077" s="7"/>
      <c r="L15077" s="11"/>
      <c r="M15077" s="11"/>
      <c r="N15077" s="38">
        <f>I15077*(100-$B$4)*(100-$B$5)/10000</f>
        <v>12404.72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0.09</v>
      </c>
      <c r="H15079" s="9">
        <v>6.3000000000000003E-4</v>
      </c>
      <c r="I15079" s="13">
        <v>941.73</v>
      </c>
      <c r="J15079" s="12">
        <v>426</v>
      </c>
      <c r="K15079" s="7"/>
      <c r="L15079" s="11"/>
      <c r="M15079" s="11"/>
      <c r="N15079" s="38">
        <f>I15079*(100-$B$4)*(100-$B$5)/10000</f>
        <v>941.73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0.154</v>
      </c>
      <c r="H15080" s="9">
        <v>3.1599999999999998E-4</v>
      </c>
      <c r="I15080" s="10">
        <v>3247.32</v>
      </c>
      <c r="J15080" s="12">
        <v>196</v>
      </c>
      <c r="K15080" s="7"/>
      <c r="L15080" s="11"/>
      <c r="M15080" s="11"/>
      <c r="N15080" s="38">
        <f>I15080*(100-$B$4)*(100-$B$5)/10000</f>
        <v>3247.32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1.28</v>
      </c>
      <c r="H15081" s="9">
        <v>2.0999999999999999E-3</v>
      </c>
      <c r="I15081" s="10">
        <v>4708.63</v>
      </c>
      <c r="J15081" s="12">
        <v>245</v>
      </c>
      <c r="K15081" s="7"/>
      <c r="L15081" s="12">
        <v>7</v>
      </c>
      <c r="M15081" s="11"/>
      <c r="N15081" s="38">
        <f>I15081*(100-$B$4)*(100-$B$5)/10000</f>
        <v>4708.63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5.8000000000000003E-2</v>
      </c>
      <c r="H15082" s="9">
        <v>1.3799999999999999E-4</v>
      </c>
      <c r="I15082" s="10">
        <v>1298.92</v>
      </c>
      <c r="J15082" s="12">
        <v>183</v>
      </c>
      <c r="K15082" s="7"/>
      <c r="L15082" s="11"/>
      <c r="M15082" s="11"/>
      <c r="N15082" s="38">
        <f>I15082*(100-$B$4)*(100-$B$5)/10000</f>
        <v>1298.92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0.111</v>
      </c>
      <c r="H15083" s="9">
        <v>4.1999999999999998E-5</v>
      </c>
      <c r="I15083" s="10">
        <v>2354.3000000000002</v>
      </c>
      <c r="J15083" s="12">
        <v>324</v>
      </c>
      <c r="K15083" s="7"/>
      <c r="L15083" s="11"/>
      <c r="M15083" s="11"/>
      <c r="N15083" s="38">
        <f>I15083*(100-$B$4)*(100-$B$5)/10000</f>
        <v>2354.3000000000002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8.5000000000000006E-2</v>
      </c>
      <c r="H15084" s="9">
        <v>2.5999999999999998E-5</v>
      </c>
      <c r="I15084" s="13">
        <v>844.31</v>
      </c>
      <c r="J15084" s="12">
        <v>49</v>
      </c>
      <c r="K15084" s="7"/>
      <c r="L15084" s="11"/>
      <c r="M15084" s="11"/>
      <c r="N15084" s="38">
        <f>I15084*(100-$B$4)*(100-$B$5)/10000</f>
        <v>844.31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5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2.8000000000000001E-2</v>
      </c>
      <c r="H15085" s="9">
        <v>6.9999999999999994E-5</v>
      </c>
      <c r="I15085" s="13">
        <v>909.28</v>
      </c>
      <c r="J15085" s="12">
        <v>181</v>
      </c>
      <c r="K15085" s="7"/>
      <c r="L15085" s="11"/>
      <c r="M15085" s="11"/>
      <c r="N15085" s="38">
        <f>I15085*(100-$B$4)*(100-$B$5)/10000</f>
        <v>909.28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2</v>
      </c>
      <c r="H15086" s="9">
        <v>2.9399999999999999E-3</v>
      </c>
      <c r="I15086" s="10">
        <v>6169.93</v>
      </c>
      <c r="J15086" s="12">
        <v>2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0.109</v>
      </c>
      <c r="H15087" s="9">
        <v>4.0000000000000003E-5</v>
      </c>
      <c r="I15087" s="10">
        <v>2354.3000000000002</v>
      </c>
      <c r="J15087" s="12">
        <v>300</v>
      </c>
      <c r="K15087" s="7"/>
      <c r="L15087" s="11"/>
      <c r="M15087" s="11"/>
      <c r="N15087" s="38">
        <f>I15087*(100-$B$4)*(100-$B$5)/10000</f>
        <v>2354.3000000000002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0.59</v>
      </c>
      <c r="H15089" s="9">
        <v>1.5799999999999999E-4</v>
      </c>
      <c r="I15089" s="13">
        <v>746.89</v>
      </c>
      <c r="J15089" s="12">
        <v>406</v>
      </c>
      <c r="K15089" s="7"/>
      <c r="L15089" s="11"/>
      <c r="M15089" s="11"/>
      <c r="N15089" s="38">
        <f>I15089*(100-$B$4)*(100-$B$5)/10000</f>
        <v>746.89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7.0000000000000001E-3</v>
      </c>
      <c r="H15090" s="9">
        <v>3.4999999999999997E-5</v>
      </c>
      <c r="I15090" s="13">
        <v>194.86</v>
      </c>
      <c r="J15090" s="12">
        <v>336</v>
      </c>
      <c r="K15090" s="7"/>
      <c r="L15090" s="11"/>
      <c r="M15090" s="11"/>
      <c r="N15090" s="38">
        <f>I15090*(100-$B$4)*(100-$B$5)/10000</f>
        <v>194.86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6.9148000000000001E-2</v>
      </c>
      <c r="I15092" s="10">
        <v>3743.3</v>
      </c>
      <c r="J15092" s="12">
        <v>89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29958</v>
      </c>
      <c r="B15093" s="7" t="s">
        <v>29959</v>
      </c>
      <c r="C15093" s="7"/>
      <c r="D15093" s="7"/>
      <c r="E15093" s="7" t="s">
        <v>52</v>
      </c>
      <c r="F15093" s="7" t="s">
        <v>31</v>
      </c>
      <c r="G15093" s="8">
        <v>0.21299999999999999</v>
      </c>
      <c r="H15093" s="9">
        <v>1.603E-3</v>
      </c>
      <c r="I15093" s="10">
        <v>4442.79</v>
      </c>
      <c r="J15093" s="12">
        <v>11</v>
      </c>
      <c r="K15093" s="7"/>
      <c r="L15093" s="11"/>
      <c r="M15093" s="11"/>
      <c r="N15093" s="38">
        <f>I15093*(100-$B$4)*(100-$B$5)/10000</f>
        <v>4442.79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4" x14ac:dyDescent="0.2">
      <c r="A15094" s="30" t="s">
        <v>29960</v>
      </c>
      <c r="B15094" s="30"/>
      <c r="C15094" s="30"/>
      <c r="D15094" s="30"/>
      <c r="E15094" s="30"/>
      <c r="F15094" s="30"/>
      <c r="G15094" s="30"/>
      <c r="H15094" s="30"/>
      <c r="I15094" s="30"/>
      <c r="J15094" s="30"/>
      <c r="K15094" s="30"/>
      <c r="L15094" s="30"/>
      <c r="M15094" s="30"/>
      <c r="N15094" s="37"/>
      <c r="O15094" s="37"/>
      <c r="P15094" s="37"/>
      <c r="Q15094" s="37"/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5.8000000000000003E-2</v>
      </c>
      <c r="H15095" s="9">
        <v>1.3799999999999999E-4</v>
      </c>
      <c r="I15095" s="10">
        <v>1298.92</v>
      </c>
      <c r="J15095" s="12">
        <v>36</v>
      </c>
      <c r="K15095" s="7"/>
      <c r="L15095" s="11"/>
      <c r="M15095" s="11"/>
      <c r="N15095" s="38">
        <f>I15095*(100-$B$4)*(100-$B$5)/10000</f>
        <v>1298.92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55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0.19</v>
      </c>
      <c r="H15097" s="9">
        <v>6.7000000000000002E-5</v>
      </c>
      <c r="I15097" s="13">
        <v>909.28</v>
      </c>
      <c r="J15097" s="12">
        <v>218</v>
      </c>
      <c r="K15097" s="7"/>
      <c r="L15097" s="11"/>
      <c r="M15097" s="11"/>
      <c r="N15097" s="38">
        <f>I15097*(100-$B$4)*(100-$B$5)/10000</f>
        <v>909.28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0.17</v>
      </c>
      <c r="H15098" s="9">
        <v>6.9149000000000002E-2</v>
      </c>
      <c r="I15098" s="10">
        <v>3743.3</v>
      </c>
      <c r="J15098" s="12">
        <v>17</v>
      </c>
      <c r="K15098" s="7"/>
      <c r="L15098" s="11"/>
      <c r="M15098" s="11"/>
      <c r="N15098" s="38">
        <f>I15098*(100-$B$4)*(100-$B$5)/10000</f>
        <v>3743.3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1.75</v>
      </c>
      <c r="H15099" s="9">
        <v>3.1080000000000001E-3</v>
      </c>
      <c r="I15099" s="10">
        <v>6169.93</v>
      </c>
      <c r="J15099" s="12">
        <v>32</v>
      </c>
      <c r="K15099" s="7"/>
      <c r="L15099" s="11"/>
      <c r="M15099" s="11"/>
      <c r="N15099" s="38">
        <f>I15099*(100-$B$4)*(100-$B$5)/10000</f>
        <v>6169.93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2.7650000000000001</v>
      </c>
      <c r="H15100" s="9">
        <v>3.7799999999999999E-3</v>
      </c>
      <c r="I15100" s="10">
        <v>9287.36</v>
      </c>
      <c r="J15100" s="11"/>
      <c r="K15100" s="7"/>
      <c r="L15100" s="11"/>
      <c r="M15100" s="11"/>
      <c r="N15100" s="38">
        <f>I15100*(100-$B$4)*(100-$B$5)/10000</f>
        <v>9287.36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0.05</v>
      </c>
      <c r="H15101" s="9">
        <v>2.8499999999999999E-4</v>
      </c>
      <c r="I15101" s="10">
        <v>1298.92</v>
      </c>
      <c r="J15101" s="12">
        <v>65</v>
      </c>
      <c r="K15101" s="7"/>
      <c r="L15101" s="11"/>
      <c r="M15101" s="11"/>
      <c r="N15101" s="38">
        <f>I15101*(100-$B$4)*(100-$B$5)/10000</f>
        <v>1298.92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3.3450000000000002</v>
      </c>
      <c r="H15102" s="9">
        <v>4.4799999999999996E-3</v>
      </c>
      <c r="I15102" s="10">
        <v>12404.72</v>
      </c>
      <c r="J15102" s="12">
        <v>3</v>
      </c>
      <c r="K15102" s="7"/>
      <c r="L15102" s="11"/>
      <c r="M15102" s="11"/>
      <c r="N15102" s="38">
        <f>I15102*(100-$B$4)*(100-$B$5)/10000</f>
        <v>12404.72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1.7999999999999999E-2</v>
      </c>
      <c r="H15104" s="9">
        <v>1.0000000000000001E-5</v>
      </c>
      <c r="I15104" s="13">
        <v>357.22</v>
      </c>
      <c r="J15104" s="12">
        <v>131</v>
      </c>
      <c r="K15104" s="7"/>
      <c r="L15104" s="11"/>
      <c r="M15104" s="11"/>
      <c r="N15104" s="38">
        <f>I15104*(100-$B$4)*(100-$B$5)/10000</f>
        <v>357.22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75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0.108</v>
      </c>
      <c r="H15106" s="9">
        <v>4.0000000000000003E-5</v>
      </c>
      <c r="I15106" s="10">
        <v>2354.3000000000002</v>
      </c>
      <c r="J15106" s="12">
        <v>94</v>
      </c>
      <c r="K15106" s="7"/>
      <c r="L15106" s="11"/>
      <c r="M15106" s="11"/>
      <c r="N15106" s="38">
        <f>I15106*(100-$B$4)*(100-$B$5)/10000</f>
        <v>2354.3000000000002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0.107</v>
      </c>
      <c r="H15107" s="9">
        <v>7.6800000000000002E-4</v>
      </c>
      <c r="I15107" s="13">
        <v>941.73</v>
      </c>
      <c r="J15107" s="12">
        <v>176</v>
      </c>
      <c r="K15107" s="7"/>
      <c r="L15107" s="11"/>
      <c r="M15107" s="11"/>
      <c r="N15107" s="38">
        <f>I15107*(100-$B$4)*(100-$B$5)/10000</f>
        <v>941.73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0.154</v>
      </c>
      <c r="H15108" s="9">
        <v>3.1599999999999998E-4</v>
      </c>
      <c r="I15108" s="10">
        <v>3247.32</v>
      </c>
      <c r="J15108" s="12">
        <v>39</v>
      </c>
      <c r="K15108" s="7"/>
      <c r="L15108" s="11"/>
      <c r="M15108" s="11"/>
      <c r="N15108" s="38">
        <f>I15108*(100-$B$4)*(100-$B$5)/10000</f>
        <v>3247.32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7.0000000000000001E-3</v>
      </c>
      <c r="H15109" s="9">
        <v>3.4999999999999997E-5</v>
      </c>
      <c r="I15109" s="13">
        <v>194.86</v>
      </c>
      <c r="J15109" s="12">
        <v>149</v>
      </c>
      <c r="K15109" s="7"/>
      <c r="L15109" s="11"/>
      <c r="M15109" s="11"/>
      <c r="N15109" s="38">
        <f>I15109*(100-$B$4)*(100-$B$5)/10000</f>
        <v>194.86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7.2999999999999995E-2</v>
      </c>
      <c r="H15110" s="9">
        <v>3.3599999999999998E-4</v>
      </c>
      <c r="I15110" s="13">
        <v>860.55</v>
      </c>
      <c r="J15110" s="12">
        <v>86</v>
      </c>
      <c r="K15110" s="7"/>
      <c r="L15110" s="11"/>
      <c r="M15110" s="11"/>
      <c r="N15110" s="38">
        <f>I15110*(100-$B$4)*(100-$B$5)/10000</f>
        <v>860.55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0.221</v>
      </c>
      <c r="H15111" s="9">
        <v>1.861E-3</v>
      </c>
      <c r="I15111" s="10">
        <v>4442.79</v>
      </c>
      <c r="J15111" s="12">
        <v>2</v>
      </c>
      <c r="K15111" s="7"/>
      <c r="L15111" s="11"/>
      <c r="M15111" s="11"/>
      <c r="N15111" s="38">
        <f>I15111*(100-$B$4)*(100-$B$5)/10000</f>
        <v>4442.79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24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6.9099999999999999E-4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29999</v>
      </c>
      <c r="B15114" s="7" t="s">
        <v>30000</v>
      </c>
      <c r="C15114" s="7"/>
      <c r="D15114" s="7"/>
      <c r="E15114" s="7" t="s">
        <v>52</v>
      </c>
      <c r="F15114" s="7" t="s">
        <v>31</v>
      </c>
      <c r="G15114" s="8">
        <v>0.17</v>
      </c>
      <c r="H15114" s="9">
        <v>2.52E-4</v>
      </c>
      <c r="I15114" s="10">
        <v>3743.3</v>
      </c>
      <c r="J15114" s="12">
        <v>19</v>
      </c>
      <c r="K15114" s="7"/>
      <c r="L15114" s="11"/>
      <c r="M15114" s="11"/>
      <c r="N15114" s="38">
        <f>I15114*(100-$B$4)*(100-$B$5)/10000</f>
        <v>3743.3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11.1" customHeight="1" outlineLevel="2" x14ac:dyDescent="0.2">
      <c r="A15115" s="28" t="s">
        <v>30001</v>
      </c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35"/>
      <c r="O15115" s="35"/>
      <c r="P15115" s="35"/>
      <c r="Q15115" s="35"/>
    </row>
    <row r="15116" spans="1:17" ht="11.1" customHeight="1" outlineLevel="3" x14ac:dyDescent="0.2">
      <c r="A15116" s="29" t="s">
        <v>30002</v>
      </c>
      <c r="B15116" s="29"/>
      <c r="C15116" s="29"/>
      <c r="D15116" s="29"/>
      <c r="E15116" s="29"/>
      <c r="F15116" s="29"/>
      <c r="G15116" s="29"/>
      <c r="H15116" s="29"/>
      <c r="I15116" s="29"/>
      <c r="J15116" s="29"/>
      <c r="K15116" s="29"/>
      <c r="L15116" s="29"/>
      <c r="M15116" s="29"/>
      <c r="N15116" s="36"/>
      <c r="O15116" s="36"/>
      <c r="P15116" s="36"/>
      <c r="Q15116" s="36"/>
    </row>
    <row r="15117" spans="1:17" ht="11.1" customHeight="1" outlineLevel="4" x14ac:dyDescent="0.2">
      <c r="A15117" s="30" t="s">
        <v>30003</v>
      </c>
      <c r="B15117" s="30"/>
      <c r="C15117" s="30"/>
      <c r="D15117" s="30"/>
      <c r="E15117" s="30"/>
      <c r="F15117" s="30"/>
      <c r="G15117" s="30"/>
      <c r="H15117" s="30"/>
      <c r="I15117" s="30"/>
      <c r="J15117" s="30"/>
      <c r="K15117" s="30"/>
      <c r="L15117" s="30"/>
      <c r="M15117" s="30"/>
      <c r="N15117" s="37"/>
      <c r="O15117" s="37"/>
      <c r="P15117" s="37"/>
      <c r="Q15117" s="37"/>
    </row>
    <row r="15118" spans="1:17" ht="35.1" customHeight="1" outlineLevel="5" x14ac:dyDescent="0.2">
      <c r="A15118" s="6" t="s">
        <v>30004</v>
      </c>
      <c r="B15118" s="7" t="s">
        <v>30005</v>
      </c>
      <c r="C15118" s="7" t="s">
        <v>224</v>
      </c>
      <c r="D15118" s="7" t="s">
        <v>35</v>
      </c>
      <c r="E15118" s="7" t="s">
        <v>30006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35</v>
      </c>
      <c r="E15119" s="7" t="s">
        <v>30006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30017</v>
      </c>
      <c r="B15124" s="7" t="s">
        <v>30018</v>
      </c>
      <c r="C15124" s="7" t="s">
        <v>1838</v>
      </c>
      <c r="D15124" s="7" t="s">
        <v>35</v>
      </c>
      <c r="E15124" s="7" t="s">
        <v>30019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35</v>
      </c>
      <c r="E15125" s="7" t="s">
        <v>30019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29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124</v>
      </c>
      <c r="D15147" s="7" t="s">
        <v>61</v>
      </c>
      <c r="E15147" s="7" t="s">
        <v>1143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35</v>
      </c>
      <c r="E15155" s="7" t="s">
        <v>9444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29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648</v>
      </c>
      <c r="D15159" s="7" t="s">
        <v>61</v>
      </c>
      <c r="E15159" s="7" t="s">
        <v>8812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35</v>
      </c>
      <c r="E15161" s="7" t="s">
        <v>21245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29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30100</v>
      </c>
      <c r="B15165" s="7" t="s">
        <v>30101</v>
      </c>
      <c r="C15165" s="7" t="s">
        <v>8016</v>
      </c>
      <c r="D15165" s="7" t="s">
        <v>61</v>
      </c>
      <c r="E15165" s="7" t="s">
        <v>9319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11.1" customHeight="1" outlineLevel="4" x14ac:dyDescent="0.2">
      <c r="A15166" s="30" t="s">
        <v>30102</v>
      </c>
      <c r="B15166" s="30"/>
      <c r="C15166" s="30"/>
      <c r="D15166" s="30"/>
      <c r="E15166" s="30"/>
      <c r="F15166" s="30"/>
      <c r="G15166" s="30"/>
      <c r="H15166" s="30"/>
      <c r="I15166" s="30"/>
      <c r="J15166" s="30"/>
      <c r="K15166" s="30"/>
      <c r="L15166" s="30"/>
      <c r="M15166" s="30"/>
      <c r="N15166" s="37"/>
      <c r="O15166" s="37"/>
      <c r="P15166" s="37"/>
      <c r="Q15166" s="37"/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30006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35</v>
      </c>
      <c r="E15168" s="7" t="s">
        <v>30006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30019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35</v>
      </c>
      <c r="E15174" s="7" t="s">
        <v>30019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29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124</v>
      </c>
      <c r="D15196" s="7" t="s">
        <v>61</v>
      </c>
      <c r="E15196" s="7" t="s">
        <v>1143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35</v>
      </c>
      <c r="E15204" s="7" t="s">
        <v>9444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29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648</v>
      </c>
      <c r="D15208" s="7" t="s">
        <v>61</v>
      </c>
      <c r="E15208" s="7" t="s">
        <v>8812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35</v>
      </c>
      <c r="E15210" s="7" t="s">
        <v>21245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29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30197</v>
      </c>
      <c r="B15214" s="7" t="s">
        <v>30198</v>
      </c>
      <c r="C15214" s="7" t="s">
        <v>8016</v>
      </c>
      <c r="D15214" s="7" t="s">
        <v>61</v>
      </c>
      <c r="E15214" s="7" t="s">
        <v>9319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11.1" customHeight="1" outlineLevel="4" x14ac:dyDescent="0.2">
      <c r="A15215" s="30" t="s">
        <v>30199</v>
      </c>
      <c r="B15215" s="30"/>
      <c r="C15215" s="30"/>
      <c r="D15215" s="30"/>
      <c r="E15215" s="30"/>
      <c r="F15215" s="30"/>
      <c r="G15215" s="30"/>
      <c r="H15215" s="30"/>
      <c r="I15215" s="30"/>
      <c r="J15215" s="30"/>
      <c r="K15215" s="30"/>
      <c r="L15215" s="30"/>
      <c r="M15215" s="30"/>
      <c r="N15215" s="37"/>
      <c r="O15215" s="37"/>
      <c r="P15215" s="37"/>
      <c r="Q15215" s="37"/>
    </row>
    <row r="15216" spans="1:17" ht="35.1" customHeight="1" outlineLevel="5" x14ac:dyDescent="0.2">
      <c r="A15216" s="6" t="s">
        <v>30200</v>
      </c>
      <c r="B15216" s="7" t="s">
        <v>30201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30202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30202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30202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30202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30202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30202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30202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30202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30202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30202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30202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30202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30202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30202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30202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30202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30202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13105</v>
      </c>
      <c r="D15233" s="7"/>
      <c r="E15233" s="7" t="s">
        <v>9319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30202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30202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254</v>
      </c>
      <c r="D15235" s="7"/>
      <c r="E15235" s="7" t="s">
        <v>574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30202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30202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30243</v>
      </c>
      <c r="B15237" s="7" t="s">
        <v>30244</v>
      </c>
      <c r="C15237" s="7" t="s">
        <v>261</v>
      </c>
      <c r="D15237" s="7"/>
      <c r="E15237" s="7" t="s">
        <v>15699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30202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30245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30006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35</v>
      </c>
      <c r="E15240" s="7" t="s">
        <v>30006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30019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35</v>
      </c>
      <c r="E15246" s="7" t="s">
        <v>30019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29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124</v>
      </c>
      <c r="D15268" s="7" t="s">
        <v>61</v>
      </c>
      <c r="E15268" s="7" t="s">
        <v>1143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35</v>
      </c>
      <c r="E15276" s="7" t="s">
        <v>9444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29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648</v>
      </c>
      <c r="D15280" s="7" t="s">
        <v>61</v>
      </c>
      <c r="E15280" s="7" t="s">
        <v>8812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35</v>
      </c>
      <c r="E15282" s="7" t="s">
        <v>21245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29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30340</v>
      </c>
      <c r="B15286" s="7" t="s">
        <v>30341</v>
      </c>
      <c r="C15286" s="7" t="s">
        <v>8016</v>
      </c>
      <c r="D15286" s="7" t="s">
        <v>61</v>
      </c>
      <c r="E15286" s="7" t="s">
        <v>9319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11.1" customHeight="1" outlineLevel="4" x14ac:dyDescent="0.2">
      <c r="A15287" s="30" t="s">
        <v>30342</v>
      </c>
      <c r="B15287" s="30"/>
      <c r="C15287" s="30"/>
      <c r="D15287" s="30"/>
      <c r="E15287" s="30"/>
      <c r="F15287" s="30"/>
      <c r="G15287" s="30"/>
      <c r="H15287" s="30"/>
      <c r="I15287" s="30"/>
      <c r="J15287" s="30"/>
      <c r="K15287" s="30"/>
      <c r="L15287" s="30"/>
      <c r="M15287" s="30"/>
      <c r="N15287" s="37"/>
      <c r="O15287" s="37"/>
      <c r="P15287" s="37"/>
      <c r="Q15287" s="37"/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30006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35</v>
      </c>
      <c r="E15289" s="7" t="s">
        <v>30006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30019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35</v>
      </c>
      <c r="E15295" s="7" t="s">
        <v>30019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29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124</v>
      </c>
      <c r="D15317" s="7" t="s">
        <v>61</v>
      </c>
      <c r="E15317" s="7" t="s">
        <v>1143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35</v>
      </c>
      <c r="E15325" s="7" t="s">
        <v>9444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29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648</v>
      </c>
      <c r="D15329" s="7" t="s">
        <v>61</v>
      </c>
      <c r="E15329" s="7" t="s">
        <v>8812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35</v>
      </c>
      <c r="E15331" s="7" t="s">
        <v>21245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29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30437</v>
      </c>
      <c r="B15335" s="7" t="s">
        <v>30438</v>
      </c>
      <c r="C15335" s="7" t="s">
        <v>8016</v>
      </c>
      <c r="D15335" s="7" t="s">
        <v>61</v>
      </c>
      <c r="E15335" s="7" t="s">
        <v>9319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4" x14ac:dyDescent="0.2">
      <c r="A15336" s="30" t="s">
        <v>30439</v>
      </c>
      <c r="B15336" s="30"/>
      <c r="C15336" s="30"/>
      <c r="D15336" s="30"/>
      <c r="E15336" s="30"/>
      <c r="F15336" s="30"/>
      <c r="G15336" s="30"/>
      <c r="H15336" s="30"/>
      <c r="I15336" s="30"/>
      <c r="J15336" s="30"/>
      <c r="K15336" s="30"/>
      <c r="L15336" s="30"/>
      <c r="M15336" s="30"/>
      <c r="N15336" s="37"/>
      <c r="O15336" s="37"/>
      <c r="P15336" s="37"/>
      <c r="Q15336" s="37"/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30006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35</v>
      </c>
      <c r="E15338" s="7" t="s">
        <v>30006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30019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35</v>
      </c>
      <c r="E15344" s="7" t="s">
        <v>30019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29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124</v>
      </c>
      <c r="D15366" s="7" t="s">
        <v>61</v>
      </c>
      <c r="E15366" s="7" t="s">
        <v>1143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35</v>
      </c>
      <c r="E15374" s="7" t="s">
        <v>21245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29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648</v>
      </c>
      <c r="D15378" s="7" t="s">
        <v>61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35</v>
      </c>
      <c r="E15380" s="7" t="s">
        <v>9319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29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30534</v>
      </c>
      <c r="B15384" s="7" t="s">
        <v>30535</v>
      </c>
      <c r="C15384" s="7" t="s">
        <v>8016</v>
      </c>
      <c r="D15384" s="7" t="s">
        <v>61</v>
      </c>
      <c r="E15384" s="7" t="s">
        <v>349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11.1" customHeight="1" outlineLevel="4" x14ac:dyDescent="0.2">
      <c r="A15385" s="30" t="s">
        <v>30536</v>
      </c>
      <c r="B15385" s="30"/>
      <c r="C15385" s="30"/>
      <c r="D15385" s="30"/>
      <c r="E15385" s="30"/>
      <c r="F15385" s="30"/>
      <c r="G15385" s="30"/>
      <c r="H15385" s="30"/>
      <c r="I15385" s="30"/>
      <c r="J15385" s="30"/>
      <c r="K15385" s="30"/>
      <c r="L15385" s="30"/>
      <c r="M15385" s="30"/>
      <c r="N15385" s="37"/>
      <c r="O15385" s="37"/>
      <c r="P15385" s="37"/>
      <c r="Q15385" s="37"/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30006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35</v>
      </c>
      <c r="E15387" s="7" t="s">
        <v>30006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30019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35</v>
      </c>
      <c r="E15393" s="7" t="s">
        <v>30019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29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124</v>
      </c>
      <c r="D15415" s="7" t="s">
        <v>61</v>
      </c>
      <c r="E15415" s="7" t="s">
        <v>1143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35</v>
      </c>
      <c r="E15423" s="7" t="s">
        <v>9444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29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648</v>
      </c>
      <c r="D15427" s="7" t="s">
        <v>61</v>
      </c>
      <c r="E15427" s="7" t="s">
        <v>8812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35</v>
      </c>
      <c r="E15429" s="7" t="s">
        <v>21245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29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30631</v>
      </c>
      <c r="B15433" s="7" t="s">
        <v>30632</v>
      </c>
      <c r="C15433" s="7" t="s">
        <v>8016</v>
      </c>
      <c r="D15433" s="7" t="s">
        <v>61</v>
      </c>
      <c r="E15433" s="7" t="s">
        <v>9319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11.1" customHeight="1" outlineLevel="4" x14ac:dyDescent="0.2">
      <c r="A15434" s="30" t="s">
        <v>30633</v>
      </c>
      <c r="B15434" s="30"/>
      <c r="C15434" s="30"/>
      <c r="D15434" s="30"/>
      <c r="E15434" s="30"/>
      <c r="F15434" s="30"/>
      <c r="G15434" s="30"/>
      <c r="H15434" s="30"/>
      <c r="I15434" s="30"/>
      <c r="J15434" s="30"/>
      <c r="K15434" s="30"/>
      <c r="L15434" s="30"/>
      <c r="M15434" s="30"/>
      <c r="N15434" s="37"/>
      <c r="O15434" s="37"/>
      <c r="P15434" s="37"/>
      <c r="Q15434" s="37"/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30202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30202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30202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30202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30202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30202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30202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30202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30202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30202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30202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30202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30202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30202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30202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30202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30202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13105</v>
      </c>
      <c r="D15452" s="7"/>
      <c r="E15452" s="7" t="s">
        <v>9319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30202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30202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254</v>
      </c>
      <c r="D15454" s="7"/>
      <c r="E15454" s="7" t="s">
        <v>574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30202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30202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30676</v>
      </c>
      <c r="B15456" s="7" t="s">
        <v>30677</v>
      </c>
      <c r="C15456" s="7" t="s">
        <v>261</v>
      </c>
      <c r="D15456" s="7"/>
      <c r="E15456" s="7" t="s">
        <v>15699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30202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11.1" customHeight="1" outlineLevel="4" x14ac:dyDescent="0.2">
      <c r="A15457" s="30" t="s">
        <v>30678</v>
      </c>
      <c r="B15457" s="30"/>
      <c r="C15457" s="30"/>
      <c r="D15457" s="30"/>
      <c r="E15457" s="30"/>
      <c r="F15457" s="30"/>
      <c r="G15457" s="30"/>
      <c r="H15457" s="30"/>
      <c r="I15457" s="30"/>
      <c r="J15457" s="30"/>
      <c r="K15457" s="30"/>
      <c r="L15457" s="30"/>
      <c r="M15457" s="30"/>
      <c r="N15457" s="37"/>
      <c r="O15457" s="37"/>
      <c r="P15457" s="37"/>
      <c r="Q15457" s="37"/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30202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30202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30202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30202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30202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30202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30202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30202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30202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30202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30202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30202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30202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30202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30202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30202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30202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13105</v>
      </c>
      <c r="D15475" s="7"/>
      <c r="E15475" s="7" t="s">
        <v>9319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30202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30202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254</v>
      </c>
      <c r="D15477" s="7"/>
      <c r="E15477" s="7" t="s">
        <v>574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30202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30202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30721</v>
      </c>
      <c r="B15479" s="7" t="s">
        <v>30722</v>
      </c>
      <c r="C15479" s="7" t="s">
        <v>261</v>
      </c>
      <c r="D15479" s="7"/>
      <c r="E15479" s="7" t="s">
        <v>15699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30202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11.1" customHeight="1" outlineLevel="4" x14ac:dyDescent="0.2">
      <c r="A15480" s="30" t="s">
        <v>30723</v>
      </c>
      <c r="B15480" s="30"/>
      <c r="C15480" s="30"/>
      <c r="D15480" s="30"/>
      <c r="E15480" s="30"/>
      <c r="F15480" s="30"/>
      <c r="G15480" s="30"/>
      <c r="H15480" s="30"/>
      <c r="I15480" s="30"/>
      <c r="J15480" s="30"/>
      <c r="K15480" s="30"/>
      <c r="L15480" s="30"/>
      <c r="M15480" s="30"/>
      <c r="N15480" s="37"/>
      <c r="O15480" s="37"/>
      <c r="P15480" s="37"/>
      <c r="Q15480" s="37"/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30202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30202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30202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30202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30202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30202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30202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30202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30202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30202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30202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30202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30202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30202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30202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30202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30202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13105</v>
      </c>
      <c r="D15498" s="7"/>
      <c r="E15498" s="7" t="s">
        <v>9319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30202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30202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254</v>
      </c>
      <c r="D15500" s="7"/>
      <c r="E15500" s="7" t="s">
        <v>574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30202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30202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30766</v>
      </c>
      <c r="B15502" s="7" t="s">
        <v>30767</v>
      </c>
      <c r="C15502" s="7" t="s">
        <v>261</v>
      </c>
      <c r="D15502" s="7"/>
      <c r="E15502" s="7" t="s">
        <v>15699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30202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11.1" customHeight="1" outlineLevel="3" x14ac:dyDescent="0.2">
      <c r="A15503" s="29" t="s">
        <v>30768</v>
      </c>
      <c r="B15503" s="29"/>
      <c r="C15503" s="29"/>
      <c r="D15503" s="29"/>
      <c r="E15503" s="29"/>
      <c r="F15503" s="29"/>
      <c r="G15503" s="29"/>
      <c r="H15503" s="29"/>
      <c r="I15503" s="29"/>
      <c r="J15503" s="29"/>
      <c r="K15503" s="29"/>
      <c r="L15503" s="29"/>
      <c r="M15503" s="29"/>
      <c r="N15503" s="36"/>
      <c r="O15503" s="36"/>
      <c r="P15503" s="36"/>
      <c r="Q15503" s="36"/>
    </row>
    <row r="15504" spans="1:17" ht="11.1" customHeight="1" outlineLevel="4" x14ac:dyDescent="0.2">
      <c r="A15504" s="30" t="s">
        <v>30769</v>
      </c>
      <c r="B15504" s="30"/>
      <c r="C15504" s="30"/>
      <c r="D15504" s="30"/>
      <c r="E15504" s="30"/>
      <c r="F15504" s="30"/>
      <c r="G15504" s="30"/>
      <c r="H15504" s="30"/>
      <c r="I15504" s="30"/>
      <c r="J15504" s="30"/>
      <c r="K15504" s="30"/>
      <c r="L15504" s="30"/>
      <c r="M15504" s="30"/>
      <c r="N15504" s="37"/>
      <c r="O15504" s="37"/>
      <c r="P15504" s="37"/>
      <c r="Q15504" s="37"/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30772</v>
      </c>
      <c r="B15506" s="7" t="s">
        <v>30773</v>
      </c>
      <c r="C15506" s="7" t="s">
        <v>5235</v>
      </c>
      <c r="D15506" s="7"/>
      <c r="E15506" s="7" t="s">
        <v>30774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30774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30777</v>
      </c>
      <c r="B15508" s="7" t="s">
        <v>30778</v>
      </c>
      <c r="C15508" s="7" t="s">
        <v>5235</v>
      </c>
      <c r="D15508" s="7"/>
      <c r="E15508" s="7" t="s">
        <v>30779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30774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313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30774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313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30779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2847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30779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392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30774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30774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392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2847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30774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30774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30774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2847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30774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313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30774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313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30774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30779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2847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/>
      <c r="E15560" s="7" t="s">
        <v>30779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35</v>
      </c>
      <c r="E15588" s="7" t="s">
        <v>26958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30779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30779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30779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30779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30779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30779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30779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30779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30779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30779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30779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30779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30779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30779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30779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30779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30779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30779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30779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30779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30779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30779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30779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30779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30779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30779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30779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29</v>
      </c>
      <c r="E15616" s="7" t="s">
        <v>30779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30779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30779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30779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30779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30779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30779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30779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30779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30779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30779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30779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30779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30779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30779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30779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30779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30779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30779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30779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30779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30779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30779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30779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30779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30779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30779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30779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31050</v>
      </c>
      <c r="B15644" s="7" t="s">
        <v>31051</v>
      </c>
      <c r="C15644" s="7" t="s">
        <v>5235</v>
      </c>
      <c r="D15644" s="7" t="s">
        <v>61</v>
      </c>
      <c r="E15644" s="7" t="s">
        <v>30779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11.1" customHeight="1" outlineLevel="4" x14ac:dyDescent="0.2">
      <c r="A15645" s="30" t="s">
        <v>31052</v>
      </c>
      <c r="B15645" s="30"/>
      <c r="C15645" s="30"/>
      <c r="D15645" s="30"/>
      <c r="E15645" s="30"/>
      <c r="F15645" s="30"/>
      <c r="G15645" s="30"/>
      <c r="H15645" s="30"/>
      <c r="I15645" s="30"/>
      <c r="J15645" s="30"/>
      <c r="K15645" s="30"/>
      <c r="L15645" s="30"/>
      <c r="M15645" s="30"/>
      <c r="N15645" s="37"/>
      <c r="O15645" s="37"/>
      <c r="P15645" s="37"/>
      <c r="Q15645" s="37"/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2847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30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30774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313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30774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30774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30774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30774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313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313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30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7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30779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30779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47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313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30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30774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30774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30779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30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30779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30774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392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30774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30779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7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313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2847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313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30779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30774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6842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30774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47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/>
      <c r="E15702" s="7" t="s">
        <v>2847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35</v>
      </c>
      <c r="E15730" s="7" t="s">
        <v>26958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30779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30779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30779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30779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30779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30779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30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30779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30779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30779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30779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30779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30779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30779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30779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30779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30779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30779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30779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30779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30779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7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30779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30779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30779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30779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30779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30779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30779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29</v>
      </c>
      <c r="E15758" s="7" t="s">
        <v>30779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30779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7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30779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30779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30779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30779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30779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30779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30779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30779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30779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30779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30779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30779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30779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30779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30779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30779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30779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30779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30779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30779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30779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30779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30779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30779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30779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30779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31333</v>
      </c>
      <c r="B15786" s="7" t="s">
        <v>31334</v>
      </c>
      <c r="C15786" s="7" t="s">
        <v>5235</v>
      </c>
      <c r="D15786" s="7" t="s">
        <v>61</v>
      </c>
      <c r="E15786" s="7" t="s">
        <v>30779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11.1" customHeight="1" outlineLevel="4" x14ac:dyDescent="0.2">
      <c r="A15787" s="30" t="s">
        <v>31335</v>
      </c>
      <c r="B15787" s="30"/>
      <c r="C15787" s="30"/>
      <c r="D15787" s="30"/>
      <c r="E15787" s="30"/>
      <c r="F15787" s="30"/>
      <c r="G15787" s="30"/>
      <c r="H15787" s="30"/>
      <c r="I15787" s="30"/>
      <c r="J15787" s="30"/>
      <c r="K15787" s="30"/>
      <c r="L15787" s="30"/>
      <c r="M15787" s="30"/>
      <c r="N15787" s="37"/>
      <c r="O15787" s="37"/>
      <c r="P15787" s="37"/>
      <c r="Q15787" s="37"/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21231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31346</v>
      </c>
      <c r="B15793" s="7" t="s">
        <v>31347</v>
      </c>
      <c r="C15793" s="7" t="s">
        <v>34</v>
      </c>
      <c r="D15793" s="7"/>
      <c r="E15793" s="7" t="s">
        <v>31348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31348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21231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21231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241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31348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31348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21231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65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31348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31348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21231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21231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65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21231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31348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21231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241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31348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2998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31348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2998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241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/>
      <c r="E15843" s="7" t="s">
        <v>31348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31449</v>
      </c>
      <c r="B15844" s="7" t="s">
        <v>31450</v>
      </c>
      <c r="C15844" s="7" t="s">
        <v>34</v>
      </c>
      <c r="D15844" s="7" t="s">
        <v>35</v>
      </c>
      <c r="E15844" s="7" t="s">
        <v>31451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31451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31451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31451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31451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30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31451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31451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31451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31451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31451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31451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31451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31451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31451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31451</v>
      </c>
      <c r="F15858" s="7" t="s">
        <v>31</v>
      </c>
      <c r="G15858" s="8">
        <v>8.0500000000000007</v>
      </c>
      <c r="H15858" s="9">
        <v>7.7499999999999999E-3</v>
      </c>
      <c r="I15858" s="10">
        <v>50135.1</v>
      </c>
      <c r="J15858" s="11"/>
      <c r="K15858" s="7" t="s">
        <v>705</v>
      </c>
      <c r="L15858" s="12">
        <v>60</v>
      </c>
      <c r="M15858" s="11"/>
      <c r="N15858" s="38">
        <f>I15858*(100-$B$4)*(100-$B$5)/10000</f>
        <v>50135.1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31451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31451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31451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31451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31451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31451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31451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31451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31451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31451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31451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31451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35</v>
      </c>
      <c r="E15871" s="7" t="s">
        <v>31451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31616</v>
      </c>
      <c r="B15927" s="7" t="s">
        <v>31617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11.1" customHeight="1" outlineLevel="4" x14ac:dyDescent="0.2">
      <c r="A15928" s="30" t="s">
        <v>31618</v>
      </c>
      <c r="B15928" s="30"/>
      <c r="C15928" s="30"/>
      <c r="D15928" s="30"/>
      <c r="E15928" s="30"/>
      <c r="F15928" s="30"/>
      <c r="G15928" s="30"/>
      <c r="H15928" s="30"/>
      <c r="I15928" s="30"/>
      <c r="J15928" s="30"/>
      <c r="K15928" s="30"/>
      <c r="L15928" s="30"/>
      <c r="M15928" s="30"/>
      <c r="N15928" s="37"/>
      <c r="O15928" s="37"/>
      <c r="P15928" s="37"/>
      <c r="Q15928" s="37"/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21231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31348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31348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31348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31348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21231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47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31348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21231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31348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21231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21231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65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31348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2998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241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21231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2998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31348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/>
      <c r="E15984" s="7" t="s">
        <v>21231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31451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31451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31451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31451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31451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31451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31451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31451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31451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31451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31451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31451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31451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31451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31451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31451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31451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31451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31451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31451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31451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31451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31451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31451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31451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31451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31451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35</v>
      </c>
      <c r="E16012" s="7" t="s">
        <v>31451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31897</v>
      </c>
      <c r="B16068" s="7" t="s">
        <v>31898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11.1" customHeight="1" outlineLevel="4" x14ac:dyDescent="0.2">
      <c r="A16069" s="30" t="s">
        <v>31899</v>
      </c>
      <c r="B16069" s="30"/>
      <c r="C16069" s="30"/>
      <c r="D16069" s="30"/>
      <c r="E16069" s="30"/>
      <c r="F16069" s="30"/>
      <c r="G16069" s="30"/>
      <c r="H16069" s="30"/>
      <c r="I16069" s="30"/>
      <c r="J16069" s="30"/>
      <c r="K16069" s="30"/>
      <c r="L16069" s="30"/>
      <c r="M16069" s="30"/>
      <c r="N16069" s="37"/>
      <c r="O16069" s="37"/>
      <c r="P16069" s="37"/>
      <c r="Q16069" s="37"/>
    </row>
    <row r="16070" spans="1:17" ht="47.1" customHeight="1" outlineLevel="5" x14ac:dyDescent="0.2">
      <c r="A16070" s="6" t="s">
        <v>31900</v>
      </c>
      <c r="B16070" s="7" t="s">
        <v>31901</v>
      </c>
      <c r="C16070" s="7" t="s">
        <v>57</v>
      </c>
      <c r="D16070" s="7"/>
      <c r="E16070" s="7" t="s">
        <v>31902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31903</v>
      </c>
      <c r="B16071" s="7" t="s">
        <v>31904</v>
      </c>
      <c r="C16071" s="7" t="s">
        <v>57</v>
      </c>
      <c r="D16071" s="7"/>
      <c r="E16071" s="7" t="s">
        <v>31905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31906</v>
      </c>
      <c r="B16072" s="7" t="s">
        <v>31907</v>
      </c>
      <c r="C16072" s="7" t="s">
        <v>57</v>
      </c>
      <c r="D16072" s="7"/>
      <c r="E16072" s="7" t="s">
        <v>31908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31909</v>
      </c>
      <c r="B16073" s="7" t="s">
        <v>31910</v>
      </c>
      <c r="C16073" s="7" t="s">
        <v>57</v>
      </c>
      <c r="D16073" s="7"/>
      <c r="E16073" s="7" t="s">
        <v>31911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31914</v>
      </c>
      <c r="B16075" s="7" t="s">
        <v>31915</v>
      </c>
      <c r="C16075" s="7" t="s">
        <v>57</v>
      </c>
      <c r="D16075" s="7"/>
      <c r="E16075" s="7" t="s">
        <v>31916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31908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31905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31916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31902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31905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31911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31911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31911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31905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31905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31902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31916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31911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31911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31908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31908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31916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31905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31902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31916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31905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31916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31902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31916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31911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31902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31916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31908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31902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31916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31916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31916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31908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31908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31911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31916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/>
      <c r="E16125" s="7" t="s">
        <v>31905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32017</v>
      </c>
      <c r="B16126" s="7" t="s">
        <v>32018</v>
      </c>
      <c r="C16126" s="7" t="s">
        <v>57</v>
      </c>
      <c r="D16126" s="7" t="s">
        <v>35</v>
      </c>
      <c r="E16126" s="7" t="s">
        <v>32019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32019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32019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32019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32019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32019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32019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32019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32019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32019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32019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32019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32019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32019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32019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32019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32019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32019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32019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32019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32019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32019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32019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32019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32019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32019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32019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35</v>
      </c>
      <c r="E16153" s="7" t="s">
        <v>32019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31911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31911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31911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31911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31911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31911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31911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31911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31911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31911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31911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31911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31911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31911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31911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31911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31911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31911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31911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31911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31911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31911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31911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31911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31911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31911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31911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29</v>
      </c>
      <c r="E16181" s="7" t="s">
        <v>31911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31911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31911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31911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31911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31911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31911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31911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31911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31911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31911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31911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31911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31911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31911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31911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31911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31911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31911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31911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31911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31911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31911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31911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31911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31911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31911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31911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32184</v>
      </c>
      <c r="B16209" s="7" t="s">
        <v>32185</v>
      </c>
      <c r="C16209" s="7" t="s">
        <v>57</v>
      </c>
      <c r="D16209" s="7" t="s">
        <v>61</v>
      </c>
      <c r="E16209" s="7" t="s">
        <v>31911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11.1" customHeight="1" outlineLevel="4" x14ac:dyDescent="0.2">
      <c r="A16210" s="30" t="s">
        <v>32186</v>
      </c>
      <c r="B16210" s="30"/>
      <c r="C16210" s="30"/>
      <c r="D16210" s="30"/>
      <c r="E16210" s="30"/>
      <c r="F16210" s="30"/>
      <c r="G16210" s="30"/>
      <c r="H16210" s="30"/>
      <c r="I16210" s="30"/>
      <c r="J16210" s="30"/>
      <c r="K16210" s="30"/>
      <c r="L16210" s="30"/>
      <c r="M16210" s="30"/>
      <c r="N16210" s="37"/>
      <c r="O16210" s="37"/>
      <c r="P16210" s="37"/>
      <c r="Q16210" s="37"/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31916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31916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7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31916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31905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31911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31902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31916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31916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31911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31916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47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31916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31911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31908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31905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31911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31908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31911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31911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31905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31905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31905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31902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31905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31916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31911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31905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31908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31905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31905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31916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31908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31908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31916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31916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31908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31908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32297</v>
      </c>
      <c r="B16266" s="7" t="s">
        <v>32298</v>
      </c>
      <c r="C16266" s="7" t="s">
        <v>57</v>
      </c>
      <c r="D16266" s="7"/>
      <c r="E16266" s="7" t="s">
        <v>31916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32019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31911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32019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32019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32019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32019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32019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32019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32019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32019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32019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32019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31911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32019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32019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32019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32019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32019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32019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32019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32019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32019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32019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47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32019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32019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32019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32019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35</v>
      </c>
      <c r="E16294" s="7" t="s">
        <v>32019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31911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31911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31911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31911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31911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31911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31911</v>
      </c>
      <c r="F16301" s="7" t="s">
        <v>31</v>
      </c>
      <c r="G16301" s="8">
        <v>3.5</v>
      </c>
      <c r="H16301" s="9">
        <v>1.75E-3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31911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31911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31911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31911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31911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31911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31911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31911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31911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31911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31911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31911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31911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31911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31911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31911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31911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31911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31911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31911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29</v>
      </c>
      <c r="E16322" s="7" t="s">
        <v>31911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31911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31911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31911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31911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31911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31911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31911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31911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31911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31911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31911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31911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31911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31911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31911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31911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31911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31911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31911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31911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31911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31911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31911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31911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31911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31911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31911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32465</v>
      </c>
      <c r="B16350" s="7" t="s">
        <v>32466</v>
      </c>
      <c r="C16350" s="7" t="s">
        <v>57</v>
      </c>
      <c r="D16350" s="7" t="s">
        <v>61</v>
      </c>
      <c r="E16350" s="7" t="s">
        <v>31911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11.1" customHeight="1" outlineLevel="4" x14ac:dyDescent="0.2">
      <c r="A16351" s="30" t="s">
        <v>32467</v>
      </c>
      <c r="B16351" s="30"/>
      <c r="C16351" s="30"/>
      <c r="D16351" s="30"/>
      <c r="E16351" s="30"/>
      <c r="F16351" s="30"/>
      <c r="G16351" s="30"/>
      <c r="H16351" s="30"/>
      <c r="I16351" s="30"/>
      <c r="J16351" s="30"/>
      <c r="K16351" s="30"/>
      <c r="L16351" s="30"/>
      <c r="M16351" s="30"/>
      <c r="N16351" s="37"/>
      <c r="O16351" s="37"/>
      <c r="P16351" s="37"/>
      <c r="Q16351" s="37"/>
    </row>
    <row r="16352" spans="1:17" ht="47.1" customHeight="1" outlineLevel="5" x14ac:dyDescent="0.2">
      <c r="A16352" s="6" t="s">
        <v>32468</v>
      </c>
      <c r="B16352" s="7" t="s">
        <v>32469</v>
      </c>
      <c r="C16352" s="7" t="s">
        <v>68</v>
      </c>
      <c r="D16352" s="7"/>
      <c r="E16352" s="7" t="s">
        <v>32470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30019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32473</v>
      </c>
      <c r="B16354" s="7" t="s">
        <v>32474</v>
      </c>
      <c r="C16354" s="7" t="s">
        <v>68</v>
      </c>
      <c r="D16354" s="7"/>
      <c r="E16354" s="7" t="s">
        <v>32475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30019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30019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32475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30019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30019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26762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32475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30019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26762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32470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32470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32475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32475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32470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26762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32470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26762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32470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32475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26762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26762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32470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32470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30019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32475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32475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32470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26762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26762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32470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32475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58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32470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32470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32475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30019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/>
      <c r="E16407" s="7" t="s">
        <v>32475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30019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30019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30019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30019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30019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30019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30019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30019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30019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30019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30019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30019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30019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30019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30019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30019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30019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30019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30019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30019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30019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30019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30019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30019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30019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30019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30019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29</v>
      </c>
      <c r="E16463" s="7" t="s">
        <v>30019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30019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30019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30019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30019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30019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30019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30019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30019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30019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30019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30019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30019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30019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30019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30019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30019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30019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30019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30019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30019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30019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30019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30019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30019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30019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30019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30019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32748</v>
      </c>
      <c r="B16491" s="7" t="s">
        <v>32749</v>
      </c>
      <c r="C16491" s="7" t="s">
        <v>68</v>
      </c>
      <c r="D16491" s="7" t="s">
        <v>61</v>
      </c>
      <c r="E16491" s="7" t="s">
        <v>30019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11.1" customHeight="1" outlineLevel="4" x14ac:dyDescent="0.2">
      <c r="A16492" s="30" t="s">
        <v>32750</v>
      </c>
      <c r="B16492" s="30"/>
      <c r="C16492" s="30"/>
      <c r="D16492" s="30"/>
      <c r="E16492" s="30"/>
      <c r="F16492" s="30"/>
      <c r="G16492" s="30"/>
      <c r="H16492" s="30"/>
      <c r="I16492" s="30"/>
      <c r="J16492" s="30"/>
      <c r="K16492" s="30"/>
      <c r="L16492" s="30"/>
      <c r="M16492" s="30"/>
      <c r="N16492" s="37"/>
      <c r="O16492" s="37"/>
      <c r="P16492" s="37"/>
      <c r="Q16492" s="37"/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32470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30019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30019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26762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30019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32475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26762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30019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32475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30019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26762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30019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32475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32470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26762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32470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32475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7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32470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26762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32470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32470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26762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32475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32470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47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26762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26762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47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32470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32470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26762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32470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30019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47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32470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32475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32475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32470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32475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32475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32475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30019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58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32475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/>
      <c r="E16548" s="7" t="s">
        <v>26762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30019</v>
      </c>
      <c r="F16577" s="7" t="s">
        <v>31</v>
      </c>
      <c r="G16577" s="8">
        <v>4.4000000000000004</v>
      </c>
      <c r="H16577" s="9">
        <v>3.2499999999999999E-3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30019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30019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30019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30019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30019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30019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30019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30019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30019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7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30019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30019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30019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30019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30019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30019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30019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30019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30019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30019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30019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30019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30019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30019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30019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30019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30019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29</v>
      </c>
      <c r="E16604" s="7" t="s">
        <v>30019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30019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30019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30019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30019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30019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30019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30019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30019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30019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30019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30019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30019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30019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30019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30019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30019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30019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30019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30019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30019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30019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30019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30019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30019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30019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30019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30019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33029</v>
      </c>
      <c r="B16632" s="7" t="s">
        <v>33030</v>
      </c>
      <c r="C16632" s="7" t="s">
        <v>68</v>
      </c>
      <c r="D16632" s="7" t="s">
        <v>61</v>
      </c>
      <c r="E16632" s="7" t="s">
        <v>30019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11.1" customHeight="1" outlineLevel="4" x14ac:dyDescent="0.2">
      <c r="A16633" s="30" t="s">
        <v>33031</v>
      </c>
      <c r="B16633" s="30"/>
      <c r="C16633" s="30"/>
      <c r="D16633" s="30"/>
      <c r="E16633" s="30"/>
      <c r="F16633" s="30"/>
      <c r="G16633" s="30"/>
      <c r="H16633" s="30"/>
      <c r="I16633" s="30"/>
      <c r="J16633" s="30"/>
      <c r="K16633" s="30"/>
      <c r="L16633" s="30"/>
      <c r="M16633" s="30"/>
      <c r="N16633" s="37"/>
      <c r="O16633" s="37"/>
      <c r="P16633" s="37"/>
      <c r="Q16633" s="37"/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5774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33038</v>
      </c>
      <c r="B16637" s="7" t="s">
        <v>33039</v>
      </c>
      <c r="C16637" s="7" t="s">
        <v>72</v>
      </c>
      <c r="D16637" s="7"/>
      <c r="E16637" s="7" t="s">
        <v>33040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33043</v>
      </c>
      <c r="B16639" s="7" t="s">
        <v>33044</v>
      </c>
      <c r="C16639" s="7" t="s">
        <v>72</v>
      </c>
      <c r="D16639" s="7"/>
      <c r="E16639" s="7" t="s">
        <v>33045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33040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33045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26884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33045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26884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33045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26884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33045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26884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33040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5774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33040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26884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33040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26884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33040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5774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33045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33045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5774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413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5774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413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26884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33045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5774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33040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26884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33040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5774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26884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/>
      <c r="E16689" s="7" t="s">
        <v>33045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33146</v>
      </c>
      <c r="B16690" s="7" t="s">
        <v>33147</v>
      </c>
      <c r="C16690" s="7" t="s">
        <v>72</v>
      </c>
      <c r="D16690" s="7" t="s">
        <v>35</v>
      </c>
      <c r="E16690" s="7" t="s">
        <v>33148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33148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33148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33148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33148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33148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33148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33148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33148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33148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33148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33148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33148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33148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33148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33148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33148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33148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33148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33148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33148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33148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33148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33148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33148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33148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33148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35</v>
      </c>
      <c r="E16717" s="7" t="s">
        <v>33148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33040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33040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33040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33040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33040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33040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33040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33040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33040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33040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33040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33040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33040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33040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33040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33040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33040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33040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33040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33040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33040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33040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33040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33040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33040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33040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33040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29</v>
      </c>
      <c r="E16745" s="7" t="s">
        <v>33040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33040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33040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33040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33040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33040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33040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33040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33040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33040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33040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33040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33040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33040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33040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33040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33040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33040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33040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33040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33040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33040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33040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33040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33040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33040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33040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33040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33313</v>
      </c>
      <c r="B16773" s="7" t="s">
        <v>33314</v>
      </c>
      <c r="C16773" s="7" t="s">
        <v>72</v>
      </c>
      <c r="D16773" s="7" t="s">
        <v>61</v>
      </c>
      <c r="E16773" s="7" t="s">
        <v>33040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11.1" customHeight="1" outlineLevel="4" x14ac:dyDescent="0.2">
      <c r="A16774" s="30" t="s">
        <v>33315</v>
      </c>
      <c r="B16774" s="30"/>
      <c r="C16774" s="30"/>
      <c r="D16774" s="30"/>
      <c r="E16774" s="30"/>
      <c r="F16774" s="30"/>
      <c r="G16774" s="30"/>
      <c r="H16774" s="30"/>
      <c r="I16774" s="30"/>
      <c r="J16774" s="30"/>
      <c r="K16774" s="30"/>
      <c r="L16774" s="30"/>
      <c r="M16774" s="30"/>
      <c r="N16774" s="37"/>
      <c r="O16774" s="37"/>
      <c r="P16774" s="37"/>
      <c r="Q16774" s="37"/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5774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33040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33040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33045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33040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26884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413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26884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26884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47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33045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33040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33045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26884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33045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26884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5774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33045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33040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5774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33040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33040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26884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33040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5774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33045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33045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26884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33045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413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26884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413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/>
      <c r="E16830" s="7" t="s">
        <v>33045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33148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33148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33148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33148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33148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33148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33148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33148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33148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33148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33148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33148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33148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33148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33148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33148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33148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33148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33148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33148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33148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33148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33148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33148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33148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33148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7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33148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35</v>
      </c>
      <c r="E16858" s="7" t="s">
        <v>33148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33040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33040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33040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33040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33040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33040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33040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7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33040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33040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33040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33040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33040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33040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33040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33040</v>
      </c>
      <c r="F16873" s="7" t="s">
        <v>31</v>
      </c>
      <c r="G16873" s="8">
        <v>5.6</v>
      </c>
      <c r="H16873" s="9">
        <v>5.7000000000000002E-3</v>
      </c>
      <c r="I16873" s="10">
        <v>28277.08</v>
      </c>
      <c r="J16873" s="11"/>
      <c r="K16873" s="7" t="s">
        <v>705</v>
      </c>
      <c r="L16873" s="12">
        <v>60</v>
      </c>
      <c r="M16873" s="11"/>
      <c r="N16873" s="38">
        <f>I16873*(100-$B$4)*(100-$B$5)/10000</f>
        <v>28277.08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33040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33040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33040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33040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33040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33040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33040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33040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33040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33040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33040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33040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33040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29</v>
      </c>
      <c r="E16887" s="7" t="s">
        <v>33040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33040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33040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33040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33040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33040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33040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33040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33040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33040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33040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33040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33040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33040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33040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33040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33040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33040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33040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33040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33040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33040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33040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33040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33040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33040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33040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33040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33596</v>
      </c>
      <c r="B16915" s="7" t="s">
        <v>33597</v>
      </c>
      <c r="C16915" s="7" t="s">
        <v>72</v>
      </c>
      <c r="D16915" s="7" t="s">
        <v>61</v>
      </c>
      <c r="E16915" s="7" t="s">
        <v>33040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11.1" customHeight="1" outlineLevel="4" x14ac:dyDescent="0.2">
      <c r="A16916" s="30" t="s">
        <v>33598</v>
      </c>
      <c r="B16916" s="30"/>
      <c r="C16916" s="30"/>
      <c r="D16916" s="30"/>
      <c r="E16916" s="30"/>
      <c r="F16916" s="30"/>
      <c r="G16916" s="30"/>
      <c r="H16916" s="30"/>
      <c r="I16916" s="30"/>
      <c r="J16916" s="30"/>
      <c r="K16916" s="30"/>
      <c r="L16916" s="30"/>
      <c r="M16916" s="30"/>
      <c r="N16916" s="37"/>
      <c r="O16916" s="37"/>
      <c r="P16916" s="37"/>
      <c r="Q16916" s="37"/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0.94</v>
      </c>
      <c r="H16917" s="9">
        <v>2.61E-4</v>
      </c>
      <c r="I16917" s="10">
        <v>1021.72</v>
      </c>
      <c r="J16917" s="11"/>
      <c r="K16917" s="7"/>
      <c r="L16917" s="12">
        <v>15</v>
      </c>
      <c r="M16917" s="11"/>
      <c r="N16917" s="38">
        <f>I16917*(100-$B$4)*(100-$B$5)/10000</f>
        <v>1021.72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250</v>
      </c>
      <c r="J16918" s="11"/>
      <c r="K16918" s="7"/>
      <c r="L16918" s="12">
        <v>15</v>
      </c>
      <c r="M16918" s="11"/>
      <c r="N16918" s="38">
        <f>I16918*(100-$B$4)*(100-$B$5)/10000</f>
        <v>250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300</v>
      </c>
      <c r="J16920" s="11"/>
      <c r="K16920" s="7"/>
      <c r="L16920" s="12">
        <v>15</v>
      </c>
      <c r="M16920" s="11"/>
      <c r="N16920" s="38">
        <f>I16920*(100-$B$4)*(100-$B$5)/10000</f>
        <v>300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0.56000000000000005</v>
      </c>
      <c r="H16921" s="9">
        <v>2.61E-4</v>
      </c>
      <c r="I16921" s="13">
        <v>390.12</v>
      </c>
      <c r="J16921" s="11"/>
      <c r="K16921" s="7"/>
      <c r="L16921" s="12">
        <v>15</v>
      </c>
      <c r="M16921" s="11"/>
      <c r="N16921" s="38">
        <f>I16921*(100-$B$4)*(100-$B$5)/10000</f>
        <v>390.12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0.43</v>
      </c>
      <c r="H16922" s="9">
        <v>2.61E-4</v>
      </c>
      <c r="I16922" s="13">
        <v>195.06</v>
      </c>
      <c r="J16922" s="11"/>
      <c r="K16922" s="7"/>
      <c r="L16922" s="12">
        <v>15</v>
      </c>
      <c r="M16922" s="11"/>
      <c r="N16922" s="38">
        <f>I16922*(100-$B$4)*(100-$B$5)/10000</f>
        <v>195.06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0.81</v>
      </c>
      <c r="H16923" s="9">
        <v>2.61E-4</v>
      </c>
      <c r="I16923" s="13">
        <v>817.38</v>
      </c>
      <c r="J16923" s="11"/>
      <c r="K16923" s="7"/>
      <c r="L16923" s="12">
        <v>15</v>
      </c>
      <c r="M16923" s="11"/>
      <c r="N16923" s="38">
        <f>I16923*(100-$B$4)*(100-$B$5)/10000</f>
        <v>817.38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445.84</v>
      </c>
      <c r="J16924" s="11"/>
      <c r="K16924" s="7"/>
      <c r="L16924" s="12">
        <v>15</v>
      </c>
      <c r="M16924" s="11"/>
      <c r="N16924" s="38">
        <f>I16924*(100-$B$4)*(100-$B$5)/10000</f>
        <v>445.84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0.81</v>
      </c>
      <c r="H16925" s="9">
        <v>2.61E-4</v>
      </c>
      <c r="I16925" s="13">
        <v>817.38</v>
      </c>
      <c r="J16925" s="11"/>
      <c r="K16925" s="7"/>
      <c r="L16925" s="12">
        <v>15</v>
      </c>
      <c r="M16925" s="11"/>
      <c r="N16925" s="38">
        <f>I16925*(100-$B$4)*(100-$B$5)/10000</f>
        <v>817.38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0.69</v>
      </c>
      <c r="H16926" s="9">
        <v>2.61E-4</v>
      </c>
      <c r="I16926" s="13">
        <v>594.47</v>
      </c>
      <c r="J16926" s="11"/>
      <c r="K16926" s="7"/>
      <c r="L16926" s="12">
        <v>15</v>
      </c>
      <c r="M16926" s="11"/>
      <c r="N16926" s="38">
        <f>I16926*(100-$B$4)*(100-$B$5)/10000</f>
        <v>594.47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3">
        <v>250</v>
      </c>
      <c r="J16927" s="11"/>
      <c r="K16927" s="7"/>
      <c r="L16927" s="12">
        <v>15</v>
      </c>
      <c r="M16927" s="11"/>
      <c r="N16927" s="38">
        <f>I16927*(100-$B$4)*(100-$B$5)/10000</f>
        <v>250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445.84</v>
      </c>
      <c r="J16929" s="11"/>
      <c r="K16929" s="7"/>
      <c r="L16929" s="12">
        <v>15</v>
      </c>
      <c r="M16929" s="11"/>
      <c r="N16929" s="38">
        <f>I16929*(100-$B$4)*(100-$B$5)/10000</f>
        <v>445.84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0.56000000000000005</v>
      </c>
      <c r="H16930" s="9">
        <v>2.61E-4</v>
      </c>
      <c r="I16930" s="13">
        <v>390.12</v>
      </c>
      <c r="J16930" s="11"/>
      <c r="K16930" s="7"/>
      <c r="L16930" s="12">
        <v>15</v>
      </c>
      <c r="M16930" s="11"/>
      <c r="N16930" s="38">
        <f>I16930*(100-$B$4)*(100-$B$5)/10000</f>
        <v>390.12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0.43</v>
      </c>
      <c r="H16931" s="9">
        <v>2.61E-4</v>
      </c>
      <c r="I16931" s="13">
        <v>195.06</v>
      </c>
      <c r="J16931" s="11"/>
      <c r="K16931" s="7"/>
      <c r="L16931" s="12">
        <v>15</v>
      </c>
      <c r="M16931" s="11"/>
      <c r="N16931" s="38">
        <f>I16931*(100-$B$4)*(100-$B$5)/10000</f>
        <v>195.06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0.69</v>
      </c>
      <c r="H16932" s="9">
        <v>2.61E-4</v>
      </c>
      <c r="I16932" s="13">
        <v>594.47</v>
      </c>
      <c r="J16932" s="11"/>
      <c r="K16932" s="7"/>
      <c r="L16932" s="12">
        <v>15</v>
      </c>
      <c r="M16932" s="11"/>
      <c r="N16932" s="38">
        <f>I16932*(100-$B$4)*(100-$B$5)/10000</f>
        <v>594.47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33631</v>
      </c>
      <c r="B16933" s="7" t="s">
        <v>33632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0">
        <v>1077.47</v>
      </c>
      <c r="J16933" s="11"/>
      <c r="K16933" s="7"/>
      <c r="L16933" s="12">
        <v>15</v>
      </c>
      <c r="M16933" s="11"/>
      <c r="N16933" s="38">
        <f>I16933*(100-$B$4)*(100-$B$5)/10000</f>
        <v>1077.47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11.1" customHeight="1" outlineLevel="3" x14ac:dyDescent="0.2">
      <c r="A16934" s="29" t="s">
        <v>33633</v>
      </c>
      <c r="B16934" s="29"/>
      <c r="C16934" s="29"/>
      <c r="D16934" s="29"/>
      <c r="E16934" s="29"/>
      <c r="F16934" s="29"/>
      <c r="G16934" s="29"/>
      <c r="H16934" s="29"/>
      <c r="I16934" s="29"/>
      <c r="J16934" s="29"/>
      <c r="K16934" s="29"/>
      <c r="L16934" s="29"/>
      <c r="M16934" s="29"/>
      <c r="N16934" s="36"/>
      <c r="O16934" s="36"/>
      <c r="P16934" s="36"/>
      <c r="Q16934" s="36"/>
    </row>
    <row r="16935" spans="1:17" ht="11.1" customHeight="1" outlineLevel="4" x14ac:dyDescent="0.2">
      <c r="A16935" s="30" t="s">
        <v>33634</v>
      </c>
      <c r="B16935" s="30"/>
      <c r="C16935" s="30"/>
      <c r="D16935" s="30"/>
      <c r="E16935" s="30"/>
      <c r="F16935" s="30"/>
      <c r="G16935" s="30"/>
      <c r="H16935" s="30"/>
      <c r="I16935" s="30"/>
      <c r="J16935" s="30"/>
      <c r="K16935" s="30"/>
      <c r="L16935" s="30"/>
      <c r="M16935" s="30"/>
      <c r="N16935" s="37"/>
      <c r="O16935" s="37"/>
      <c r="P16935" s="37"/>
      <c r="Q16935" s="37"/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29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68</v>
      </c>
      <c r="D16959" s="7" t="s">
        <v>61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33699</v>
      </c>
      <c r="B16968" s="7" t="s">
        <v>33700</v>
      </c>
      <c r="C16968" s="7" t="s">
        <v>72</v>
      </c>
      <c r="D16968" s="7" t="s">
        <v>29</v>
      </c>
      <c r="E16968" s="7" t="s">
        <v>33701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33701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33701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33701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33701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33701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33701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29</v>
      </c>
      <c r="E16975" s="7" t="s">
        <v>33701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33701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33701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33701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33701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33701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33701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33701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33730</v>
      </c>
      <c r="B16983" s="7" t="s">
        <v>33731</v>
      </c>
      <c r="C16983" s="7" t="s">
        <v>72</v>
      </c>
      <c r="D16983" s="7" t="s">
        <v>61</v>
      </c>
      <c r="E16983" s="7" t="s">
        <v>33701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11.1" customHeight="1" outlineLevel="4" x14ac:dyDescent="0.2">
      <c r="A16984" s="30" t="s">
        <v>33732</v>
      </c>
      <c r="B16984" s="30"/>
      <c r="C16984" s="30"/>
      <c r="D16984" s="30"/>
      <c r="E16984" s="30"/>
      <c r="F16984" s="30"/>
      <c r="G16984" s="30"/>
      <c r="H16984" s="30"/>
      <c r="I16984" s="30"/>
      <c r="J16984" s="30"/>
      <c r="K16984" s="30"/>
      <c r="L16984" s="30"/>
      <c r="M16984" s="30"/>
      <c r="N16984" s="37"/>
      <c r="O16984" s="37"/>
      <c r="P16984" s="37"/>
      <c r="Q16984" s="37"/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31451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31451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31451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31451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31451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31451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31451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35</v>
      </c>
      <c r="E16992" s="7" t="s">
        <v>31451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31451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31451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31451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31451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31451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31451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31451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29</v>
      </c>
      <c r="E17000" s="7" t="s">
        <v>31451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31451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31451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31451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31451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31451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31451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31451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5235</v>
      </c>
      <c r="D17008" s="7" t="s">
        <v>61</v>
      </c>
      <c r="E17008" s="7" t="s">
        <v>31451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6.8900000000000003E-3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29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33827</v>
      </c>
      <c r="B17032" s="7" t="s">
        <v>33828</v>
      </c>
      <c r="C17032" s="7" t="s">
        <v>43</v>
      </c>
      <c r="D17032" s="7" t="s">
        <v>61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33829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33830</v>
      </c>
      <c r="B17034" s="7" t="s">
        <v>33831</v>
      </c>
      <c r="C17034" s="7" t="s">
        <v>20792</v>
      </c>
      <c r="D17034" s="7" t="s">
        <v>35</v>
      </c>
      <c r="E17034" s="7" t="s">
        <v>33832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33832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33832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33832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33832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33832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33832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35</v>
      </c>
      <c r="E17041" s="7" t="s">
        <v>33832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33877</v>
      </c>
      <c r="B17057" s="7" t="s">
        <v>33878</v>
      </c>
      <c r="C17057" s="7" t="s">
        <v>20792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11.1" customHeight="1" outlineLevel="4" x14ac:dyDescent="0.2">
      <c r="A17058" s="30" t="s">
        <v>33879</v>
      </c>
      <c r="B17058" s="30"/>
      <c r="C17058" s="30"/>
      <c r="D17058" s="30"/>
      <c r="E17058" s="30"/>
      <c r="F17058" s="30"/>
      <c r="G17058" s="30"/>
      <c r="H17058" s="30"/>
      <c r="I17058" s="30"/>
      <c r="J17058" s="30"/>
      <c r="K17058" s="30"/>
      <c r="L17058" s="30"/>
      <c r="M17058" s="30"/>
      <c r="N17058" s="37"/>
      <c r="O17058" s="37"/>
      <c r="P17058" s="37"/>
      <c r="Q17058" s="37"/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35</v>
      </c>
      <c r="E17066" s="7" t="s">
        <v>21495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29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33926</v>
      </c>
      <c r="B17082" s="7" t="s">
        <v>33927</v>
      </c>
      <c r="C17082" s="7" t="s">
        <v>8472</v>
      </c>
      <c r="D17082" s="7" t="s">
        <v>61</v>
      </c>
      <c r="E17082" s="7" t="s">
        <v>1429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11.1" customHeight="1" outlineLevel="4" x14ac:dyDescent="0.2">
      <c r="A17083" s="30" t="s">
        <v>33928</v>
      </c>
      <c r="B17083" s="30"/>
      <c r="C17083" s="30"/>
      <c r="D17083" s="30"/>
      <c r="E17083" s="30"/>
      <c r="F17083" s="30"/>
      <c r="G17083" s="30"/>
      <c r="H17083" s="30"/>
      <c r="I17083" s="30"/>
      <c r="J17083" s="30"/>
      <c r="K17083" s="30"/>
      <c r="L17083" s="30"/>
      <c r="M17083" s="30"/>
      <c r="N17083" s="37"/>
      <c r="O17083" s="37"/>
      <c r="P17083" s="37"/>
      <c r="Q17083" s="37"/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30202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30202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30202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30202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30202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30202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30202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33943</v>
      </c>
      <c r="B17091" s="7" t="s">
        <v>33944</v>
      </c>
      <c r="C17091" s="7" t="s">
        <v>8472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30202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11.1" customHeight="1" outlineLevel="4" x14ac:dyDescent="0.2">
      <c r="A17092" s="30" t="s">
        <v>33945</v>
      </c>
      <c r="B17092" s="30"/>
      <c r="C17092" s="30"/>
      <c r="D17092" s="30"/>
      <c r="E17092" s="30"/>
      <c r="F17092" s="30"/>
      <c r="G17092" s="30"/>
      <c r="H17092" s="30"/>
      <c r="I17092" s="30"/>
      <c r="J17092" s="30"/>
      <c r="K17092" s="30"/>
      <c r="L17092" s="30"/>
      <c r="M17092" s="30"/>
      <c r="N17092" s="37"/>
      <c r="O17092" s="37"/>
      <c r="P17092" s="37"/>
      <c r="Q17092" s="37"/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30202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30202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30202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30202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30202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30202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30202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8472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30202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30202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30202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30202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30202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30202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30202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30202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33976</v>
      </c>
      <c r="B17108" s="7" t="s">
        <v>33977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30202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11.1" customHeight="1" outlineLevel="4" x14ac:dyDescent="0.2">
      <c r="A17109" s="30" t="s">
        <v>33978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30202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30202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30202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30202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30202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30202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30202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30202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30202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30202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30202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30202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30202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30202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30202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34009</v>
      </c>
      <c r="B17125" s="7" t="s">
        <v>34010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30202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11.1" customHeight="1" outlineLevel="4" x14ac:dyDescent="0.2">
      <c r="A17126" s="30" t="s">
        <v>34011</v>
      </c>
      <c r="B17126" s="30"/>
      <c r="C17126" s="30"/>
      <c r="D17126" s="30"/>
      <c r="E17126" s="30"/>
      <c r="F17126" s="30"/>
      <c r="G17126" s="30"/>
      <c r="H17126" s="30"/>
      <c r="I17126" s="30"/>
      <c r="J17126" s="30"/>
      <c r="K17126" s="30"/>
      <c r="L17126" s="30"/>
      <c r="M17126" s="30"/>
      <c r="N17126" s="37"/>
      <c r="O17126" s="37"/>
      <c r="P17126" s="37"/>
      <c r="Q17126" s="37"/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30202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30202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30202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30202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30202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30202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30202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34026</v>
      </c>
      <c r="B17134" s="7" t="s">
        <v>34027</v>
      </c>
      <c r="C17134" s="7" t="s">
        <v>43</v>
      </c>
      <c r="D17134" s="7"/>
      <c r="E17134" s="7" t="s">
        <v>1843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30202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11.1" customHeight="1" outlineLevel="3" x14ac:dyDescent="0.2">
      <c r="A17135" s="29" t="s">
        <v>34028</v>
      </c>
      <c r="B17135" s="29"/>
      <c r="C17135" s="29"/>
      <c r="D17135" s="29"/>
      <c r="E17135" s="29"/>
      <c r="F17135" s="29"/>
      <c r="G17135" s="29"/>
      <c r="H17135" s="29"/>
      <c r="I17135" s="29"/>
      <c r="J17135" s="29"/>
      <c r="K17135" s="29"/>
      <c r="L17135" s="29"/>
      <c r="M17135" s="29"/>
      <c r="N17135" s="36"/>
      <c r="O17135" s="36"/>
      <c r="P17135" s="36"/>
      <c r="Q17135" s="36"/>
    </row>
    <row r="17136" spans="1:17" ht="11.1" customHeight="1" outlineLevel="4" x14ac:dyDescent="0.2">
      <c r="A17136" s="30" t="s">
        <v>34029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34062</v>
      </c>
      <c r="B17153" s="7" t="s">
        <v>34063</v>
      </c>
      <c r="C17153" s="7" t="s">
        <v>1838</v>
      </c>
      <c r="D17153" s="7" t="s">
        <v>29</v>
      </c>
      <c r="E17153" s="7" t="s">
        <v>34064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34064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34064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29</v>
      </c>
      <c r="E17156" s="7" t="s">
        <v>34064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34064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34064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34064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1838</v>
      </c>
      <c r="D17160" s="7" t="s">
        <v>61</v>
      </c>
      <c r="E17160" s="7" t="s">
        <v>34064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34101</v>
      </c>
      <c r="B17172" s="7" t="s">
        <v>34102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11.1" customHeight="1" outlineLevel="4" x14ac:dyDescent="0.2">
      <c r="A17173" s="30" t="s">
        <v>34103</v>
      </c>
      <c r="B17173" s="30"/>
      <c r="C17173" s="30"/>
      <c r="D17173" s="30"/>
      <c r="E17173" s="30"/>
      <c r="F17173" s="30"/>
      <c r="G17173" s="30"/>
      <c r="H17173" s="30"/>
      <c r="I17173" s="30"/>
      <c r="J17173" s="30"/>
      <c r="K17173" s="30"/>
      <c r="L17173" s="30"/>
      <c r="M17173" s="30"/>
      <c r="N17173" s="37"/>
      <c r="O17173" s="37"/>
      <c r="P17173" s="37"/>
      <c r="Q17173" s="37"/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58454.16</v>
      </c>
      <c r="J17178" s="11"/>
      <c r="K17178" s="7"/>
      <c r="L17178" s="11"/>
      <c r="M17178" s="11"/>
      <c r="N17178" s="38">
        <f>I17178*(100-$B$4)*(100-$B$5)/10000</f>
        <v>58454.16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2">
        <v>7</v>
      </c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34118</v>
      </c>
      <c r="B17181" s="7" t="s">
        <v>34113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29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34</v>
      </c>
      <c r="D17198" s="7" t="s">
        <v>61</v>
      </c>
      <c r="E17198" s="7" t="s">
        <v>1146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35</v>
      </c>
      <c r="E17202" s="7" t="s">
        <v>44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29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34175</v>
      </c>
      <c r="B17210" s="7" t="s">
        <v>34176</v>
      </c>
      <c r="C17210" s="7" t="s">
        <v>444</v>
      </c>
      <c r="D17210" s="7" t="s">
        <v>61</v>
      </c>
      <c r="E17210" s="7" t="s">
        <v>24557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3" x14ac:dyDescent="0.2">
      <c r="A17211" s="29" t="s">
        <v>34177</v>
      </c>
      <c r="B17211" s="29"/>
      <c r="C17211" s="29"/>
      <c r="D17211" s="29"/>
      <c r="E17211" s="29"/>
      <c r="F17211" s="29"/>
      <c r="G17211" s="29"/>
      <c r="H17211" s="29"/>
      <c r="I17211" s="29"/>
      <c r="J17211" s="29"/>
      <c r="K17211" s="29"/>
      <c r="L17211" s="29"/>
      <c r="M17211" s="29"/>
      <c r="N17211" s="36"/>
      <c r="O17211" s="36"/>
      <c r="P17211" s="36"/>
      <c r="Q17211" s="36"/>
    </row>
    <row r="17212" spans="1:17" ht="11.1" customHeight="1" outlineLevel="4" x14ac:dyDescent="0.2">
      <c r="A17212" s="30" t="s">
        <v>34178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34179</v>
      </c>
      <c r="B17213" s="7" t="s">
        <v>34180</v>
      </c>
      <c r="C17213" s="7" t="s">
        <v>974</v>
      </c>
      <c r="D17213" s="7" t="s">
        <v>35</v>
      </c>
      <c r="E17213" s="7" t="s">
        <v>34181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29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974</v>
      </c>
      <c r="D17215" s="7" t="s">
        <v>61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34186</v>
      </c>
      <c r="B17216" s="7" t="s">
        <v>34187</v>
      </c>
      <c r="C17216" s="7" t="s">
        <v>438</v>
      </c>
      <c r="D17216" s="7" t="s">
        <v>35</v>
      </c>
      <c r="E17216" s="7" t="s">
        <v>34188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29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438</v>
      </c>
      <c r="D17218" s="7" t="s">
        <v>61</v>
      </c>
      <c r="E17218" s="7" t="s">
        <v>24071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29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20792</v>
      </c>
      <c r="D17221" s="7" t="s">
        <v>61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35</v>
      </c>
      <c r="E17222" s="7" t="s">
        <v>6317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29</v>
      </c>
      <c r="E17223" s="7" t="s">
        <v>7316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34203</v>
      </c>
      <c r="B17224" s="7" t="s">
        <v>34204</v>
      </c>
      <c r="C17224" s="7" t="s">
        <v>648</v>
      </c>
      <c r="D17224" s="7" t="s">
        <v>61</v>
      </c>
      <c r="E17224" s="7" t="s">
        <v>7316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34205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35</v>
      </c>
      <c r="E17226" s="7" t="s">
        <v>34181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29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974</v>
      </c>
      <c r="D17228" s="7" t="s">
        <v>61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35</v>
      </c>
      <c r="E17229" s="7" t="s">
        <v>34188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29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438</v>
      </c>
      <c r="D17231" s="7" t="s">
        <v>61</v>
      </c>
      <c r="E17231" s="7" t="s">
        <v>24071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29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20792</v>
      </c>
      <c r="D17234" s="7" t="s">
        <v>61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35</v>
      </c>
      <c r="E17235" s="7" t="s">
        <v>6317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29</v>
      </c>
      <c r="E17236" s="7" t="s">
        <v>7316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34228</v>
      </c>
      <c r="B17237" s="7" t="s">
        <v>34229</v>
      </c>
      <c r="C17237" s="7" t="s">
        <v>648</v>
      </c>
      <c r="D17237" s="7" t="s">
        <v>61</v>
      </c>
      <c r="E17237" s="7" t="s">
        <v>7316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34230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35</v>
      </c>
      <c r="E17239" s="7" t="s">
        <v>34181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29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974</v>
      </c>
      <c r="D17241" s="7" t="s">
        <v>61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35</v>
      </c>
      <c r="E17242" s="7" t="s">
        <v>34188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29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438</v>
      </c>
      <c r="D17244" s="7" t="s">
        <v>61</v>
      </c>
      <c r="E17244" s="7" t="s">
        <v>24071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29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20792</v>
      </c>
      <c r="D17247" s="7" t="s">
        <v>61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35</v>
      </c>
      <c r="E17248" s="7" t="s">
        <v>6317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29</v>
      </c>
      <c r="E17249" s="7" t="s">
        <v>7316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34253</v>
      </c>
      <c r="B17250" s="7" t="s">
        <v>34254</v>
      </c>
      <c r="C17250" s="7" t="s">
        <v>648</v>
      </c>
      <c r="D17250" s="7" t="s">
        <v>61</v>
      </c>
      <c r="E17250" s="7" t="s">
        <v>7316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34255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35</v>
      </c>
      <c r="E17252" s="7" t="s">
        <v>34181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29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974</v>
      </c>
      <c r="D17254" s="7" t="s">
        <v>61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35</v>
      </c>
      <c r="E17255" s="7" t="s">
        <v>34188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29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438</v>
      </c>
      <c r="D17257" s="7" t="s">
        <v>61</v>
      </c>
      <c r="E17257" s="7" t="s">
        <v>24071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29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20792</v>
      </c>
      <c r="D17260" s="7" t="s">
        <v>61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35</v>
      </c>
      <c r="E17261" s="7" t="s">
        <v>6317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29</v>
      </c>
      <c r="E17262" s="7" t="s">
        <v>7316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34278</v>
      </c>
      <c r="B17263" s="7" t="s">
        <v>34279</v>
      </c>
      <c r="C17263" s="7" t="s">
        <v>648</v>
      </c>
      <c r="D17263" s="7" t="s">
        <v>61</v>
      </c>
      <c r="E17263" s="7" t="s">
        <v>7316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34280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35</v>
      </c>
      <c r="E17265" s="7" t="s">
        <v>34181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29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974</v>
      </c>
      <c r="D17267" s="7" t="s">
        <v>61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35</v>
      </c>
      <c r="E17268" s="7" t="s">
        <v>34188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29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438</v>
      </c>
      <c r="D17270" s="7" t="s">
        <v>61</v>
      </c>
      <c r="E17270" s="7" t="s">
        <v>24071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35</v>
      </c>
      <c r="E17271" s="7" t="s">
        <v>675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29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20792</v>
      </c>
      <c r="D17273" s="7" t="s">
        <v>61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35</v>
      </c>
      <c r="E17274" s="7" t="s">
        <v>6317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29</v>
      </c>
      <c r="E17275" s="7" t="s">
        <v>7316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34303</v>
      </c>
      <c r="B17276" s="7" t="s">
        <v>34304</v>
      </c>
      <c r="C17276" s="7" t="s">
        <v>648</v>
      </c>
      <c r="D17276" s="7" t="s">
        <v>61</v>
      </c>
      <c r="E17276" s="7" t="s">
        <v>7316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3" x14ac:dyDescent="0.2">
      <c r="A17277" s="29" t="s">
        <v>34305</v>
      </c>
      <c r="B17277" s="29"/>
      <c r="C17277" s="29"/>
      <c r="D17277" s="29"/>
      <c r="E17277" s="29"/>
      <c r="F17277" s="29"/>
      <c r="G17277" s="29"/>
      <c r="H17277" s="29"/>
      <c r="I17277" s="29"/>
      <c r="J17277" s="29"/>
      <c r="K17277" s="29"/>
      <c r="L17277" s="29"/>
      <c r="M17277" s="29"/>
      <c r="N17277" s="36"/>
      <c r="O17277" s="36"/>
      <c r="P17277" s="36"/>
      <c r="Q17277" s="36"/>
    </row>
    <row r="17278" spans="1:17" ht="11.1" customHeight="1" outlineLevel="4" x14ac:dyDescent="0.2">
      <c r="A17278" s="30" t="s">
        <v>34306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35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26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701</v>
      </c>
      <c r="D17280" s="7" t="s">
        <v>29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11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35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27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34313</v>
      </c>
      <c r="B17282" s="7" t="s">
        <v>34314</v>
      </c>
      <c r="C17282" s="7" t="s">
        <v>12541</v>
      </c>
      <c r="D17282" s="7" t="s">
        <v>29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1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34315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701</v>
      </c>
      <c r="D17284" s="7"/>
      <c r="E17284" s="7" t="s">
        <v>52</v>
      </c>
      <c r="F17284" s="7" t="s">
        <v>31</v>
      </c>
      <c r="G17284" s="8">
        <v>1.4</v>
      </c>
      <c r="H17284" s="9">
        <v>5.0499999999999998E-3</v>
      </c>
      <c r="I17284" s="10">
        <v>17889.900000000001</v>
      </c>
      <c r="J17284" s="12">
        <v>12</v>
      </c>
      <c r="K17284" s="7"/>
      <c r="L17284" s="11"/>
      <c r="M17284" s="11"/>
      <c r="N17284" s="38">
        <f>I17284*(100-$B$4)*(100-$B$5)/10000</f>
        <v>17889.900000000001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34318</v>
      </c>
      <c r="B17285" s="7" t="s">
        <v>34319</v>
      </c>
      <c r="C17285" s="7" t="s">
        <v>12541</v>
      </c>
      <c r="D17285" s="7"/>
      <c r="E17285" s="7" t="s">
        <v>52</v>
      </c>
      <c r="F17285" s="7" t="s">
        <v>31</v>
      </c>
      <c r="G17285" s="8">
        <v>4.2</v>
      </c>
      <c r="H17285" s="9">
        <v>1.155E-2</v>
      </c>
      <c r="I17285" s="10">
        <v>71068.850000000006</v>
      </c>
      <c r="J17285" s="12">
        <v>7</v>
      </c>
      <c r="K17285" s="7"/>
      <c r="L17285" s="11"/>
      <c r="M17285" s="11"/>
      <c r="N17285" s="38">
        <f>I17285*(100-$B$4)*(100-$B$5)/10000</f>
        <v>71068.850000000006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34320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9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21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35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30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34327</v>
      </c>
      <c r="B17290" s="7" t="s">
        <v>34328</v>
      </c>
      <c r="C17290" s="7" t="s">
        <v>12541</v>
      </c>
      <c r="D17290" s="7" t="s">
        <v>29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49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34329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13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2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35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2">
        <v>5</v>
      </c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34336</v>
      </c>
      <c r="B17295" s="7" t="s">
        <v>34337</v>
      </c>
      <c r="C17295" s="7" t="s">
        <v>13250</v>
      </c>
      <c r="D17295" s="7" t="s">
        <v>29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1"/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34338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8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16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35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1"/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34345</v>
      </c>
      <c r="B17300" s="7" t="s">
        <v>34346</v>
      </c>
      <c r="C17300" s="7" t="s">
        <v>13250</v>
      </c>
      <c r="D17300" s="7" t="s">
        <v>29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2">
        <v>10</v>
      </c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34347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35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2">
        <v>15</v>
      </c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47</v>
      </c>
      <c r="D17303" s="7" t="s">
        <v>29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1"/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35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2">
        <v>10</v>
      </c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34354</v>
      </c>
      <c r="B17305" s="7" t="s">
        <v>34355</v>
      </c>
      <c r="C17305" s="7" t="s">
        <v>13250</v>
      </c>
      <c r="D17305" s="7" t="s">
        <v>29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1"/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11.1" customHeight="1" outlineLevel="4" x14ac:dyDescent="0.2">
      <c r="A17306" s="30" t="s">
        <v>34356</v>
      </c>
      <c r="B17306" s="30"/>
      <c r="C17306" s="30"/>
      <c r="D17306" s="30"/>
      <c r="E17306" s="30"/>
      <c r="F17306" s="30"/>
      <c r="G17306" s="30"/>
      <c r="H17306" s="30"/>
      <c r="I17306" s="30"/>
      <c r="J17306" s="30"/>
      <c r="K17306" s="30"/>
      <c r="L17306" s="30"/>
      <c r="M17306" s="30"/>
      <c r="N17306" s="37"/>
      <c r="O17306" s="37"/>
      <c r="P17306" s="37"/>
      <c r="Q17306" s="37"/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35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19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47</v>
      </c>
      <c r="D17308" s="7" t="s">
        <v>29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13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35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20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34363</v>
      </c>
      <c r="B17310" s="7" t="s">
        <v>34364</v>
      </c>
      <c r="C17310" s="7" t="s">
        <v>13250</v>
      </c>
      <c r="D17310" s="7" t="s">
        <v>29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9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11.1" customHeight="1" outlineLevel="4" x14ac:dyDescent="0.2">
      <c r="A17311" s="30" t="s">
        <v>34365</v>
      </c>
      <c r="B17311" s="30"/>
      <c r="C17311" s="30"/>
      <c r="D17311" s="30"/>
      <c r="E17311" s="30"/>
      <c r="F17311" s="30"/>
      <c r="G17311" s="30"/>
      <c r="H17311" s="30"/>
      <c r="I17311" s="30"/>
      <c r="J17311" s="30"/>
      <c r="K17311" s="30"/>
      <c r="L17311" s="30"/>
      <c r="M17311" s="30"/>
      <c r="N17311" s="37"/>
      <c r="O17311" s="37"/>
      <c r="P17311" s="37"/>
      <c r="Q17311" s="37"/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35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14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47</v>
      </c>
      <c r="D17313" s="7" t="s">
        <v>29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8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35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1"/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34372</v>
      </c>
      <c r="B17315" s="7" t="s">
        <v>34373</v>
      </c>
      <c r="C17315" s="7" t="s">
        <v>13250</v>
      </c>
      <c r="D17315" s="7" t="s">
        <v>29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2">
        <v>10</v>
      </c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1.1" customHeight="1" outlineLevel="4" x14ac:dyDescent="0.2">
      <c r="A17316" s="30" t="s">
        <v>34374</v>
      </c>
      <c r="B17316" s="30"/>
      <c r="C17316" s="30"/>
      <c r="D17316" s="30"/>
      <c r="E17316" s="30"/>
      <c r="F17316" s="30"/>
      <c r="G17316" s="30"/>
      <c r="H17316" s="30"/>
      <c r="I17316" s="30"/>
      <c r="J17316" s="30"/>
      <c r="K17316" s="30"/>
      <c r="L17316" s="30"/>
      <c r="M17316" s="30"/>
      <c r="N17316" s="37"/>
      <c r="O17316" s="37"/>
      <c r="P17316" s="37"/>
      <c r="Q17316" s="37"/>
    </row>
    <row r="17317" spans="1:17" ht="35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0.28999999999999998</v>
      </c>
      <c r="H17317" s="9">
        <v>9.8999999999999999E-4</v>
      </c>
      <c r="I17317" s="10">
        <v>3555.14</v>
      </c>
      <c r="J17317" s="12">
        <v>30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0.03</v>
      </c>
      <c r="H17318" s="9">
        <v>4.0000000000000003E-5</v>
      </c>
      <c r="I17318" s="10">
        <v>2957.41</v>
      </c>
      <c r="J17318" s="12">
        <v>90</v>
      </c>
      <c r="K17318" s="7"/>
      <c r="L17318" s="11"/>
      <c r="M17318" s="11"/>
      <c r="N17318" s="38">
        <f>I17318*(100-$B$4)*(100-$B$5)/10000</f>
        <v>2957.41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</v>
      </c>
      <c r="H17320" s="9">
        <v>5.9999999999999995E-4</v>
      </c>
      <c r="I17320" s="10">
        <v>1761.96</v>
      </c>
      <c r="J17320" s="12">
        <v>23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0.15</v>
      </c>
      <c r="H17321" s="9">
        <v>8.7000000000000001E-4</v>
      </c>
      <c r="I17321" s="10">
        <v>1761.96</v>
      </c>
      <c r="J17321" s="12">
        <v>119</v>
      </c>
      <c r="K17321" s="7"/>
      <c r="L17321" s="11"/>
      <c r="M17321" s="11"/>
      <c r="N17321" s="38">
        <f>I17321*(100-$B$4)*(100-$B$5)/10000</f>
        <v>1761.96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0.25</v>
      </c>
      <c r="H17322" s="9">
        <v>8.7000000000000001E-4</v>
      </c>
      <c r="I17322" s="10">
        <v>2659.73</v>
      </c>
      <c r="J17322" s="12">
        <v>21</v>
      </c>
      <c r="K17322" s="7"/>
      <c r="L17322" s="11"/>
      <c r="M17322" s="11"/>
      <c r="N17322" s="38">
        <f>I17322*(100-$B$4)*(100-$B$5)/10000</f>
        <v>2659.73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0.42</v>
      </c>
      <c r="H17324" s="9">
        <v>1.4400000000000001E-3</v>
      </c>
      <c r="I17324" s="10">
        <v>5048.26</v>
      </c>
      <c r="J17324" s="12">
        <v>12</v>
      </c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0.15</v>
      </c>
      <c r="H17325" s="9">
        <v>1.2199999999999999E-3</v>
      </c>
      <c r="I17325" s="10">
        <v>2359.6999999999998</v>
      </c>
      <c r="J17325" s="12">
        <v>25</v>
      </c>
      <c r="K17325" s="7"/>
      <c r="L17325" s="11"/>
      <c r="M17325" s="11"/>
      <c r="N17325" s="38">
        <f>I17325*(100-$B$4)*(100-$B$5)/10000</f>
        <v>2359.6999999999998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7.4999999999999997E-2</v>
      </c>
      <c r="H17326" s="9">
        <v>2.2000000000000001E-4</v>
      </c>
      <c r="I17326" s="10">
        <v>1166.45</v>
      </c>
      <c r="J17326" s="11"/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0.56999999999999995</v>
      </c>
      <c r="H17327" s="9">
        <v>4.0999999999999999E-4</v>
      </c>
      <c r="I17327" s="10">
        <v>1166.45</v>
      </c>
      <c r="J17327" s="12">
        <v>99</v>
      </c>
      <c r="K17327" s="7"/>
      <c r="L17327" s="11"/>
      <c r="M17327" s="11"/>
      <c r="N17327" s="38">
        <f>I17327*(100-$B$4)*(100-$B$5)/10000</f>
        <v>1166.45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1.2800000000000001E-3</v>
      </c>
      <c r="I17328" s="10">
        <v>2659.73</v>
      </c>
      <c r="J17328" s="12">
        <v>14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5.7000000000000002E-2</v>
      </c>
      <c r="H17329" s="9">
        <v>2.5000000000000001E-4</v>
      </c>
      <c r="I17329" s="10">
        <v>1166.45</v>
      </c>
      <c r="J17329" s="12">
        <v>32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7.0000000000000007E-2</v>
      </c>
      <c r="H17330" s="9">
        <v>3.8000000000000002E-4</v>
      </c>
      <c r="I17330" s="10">
        <v>1166.45</v>
      </c>
      <c r="J17330" s="12">
        <v>22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0.3</v>
      </c>
      <c r="H17331" s="9">
        <v>2.9999999999999997E-4</v>
      </c>
      <c r="I17331" s="10">
        <v>2237.5700000000002</v>
      </c>
      <c r="J17331" s="12">
        <v>67</v>
      </c>
      <c r="K17331" s="7"/>
      <c r="L17331" s="11"/>
      <c r="M17331" s="11"/>
      <c r="N17331" s="38">
        <f>I17331*(100-$B$4)*(100-$B$5)/10000</f>
        <v>2237.5700000000002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1</v>
      </c>
      <c r="H17332" s="9">
        <v>1.1199999999999999E-3</v>
      </c>
      <c r="I17332" s="10">
        <v>3555.14</v>
      </c>
      <c r="J17332" s="12">
        <v>48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1.23E-3</v>
      </c>
      <c r="I17333" s="10">
        <v>3555.14</v>
      </c>
      <c r="J17333" s="12">
        <v>27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0.28000000000000003</v>
      </c>
      <c r="H17334" s="9">
        <v>2.0000000000000001E-4</v>
      </c>
      <c r="I17334" s="10">
        <v>1761.96</v>
      </c>
      <c r="J17334" s="12">
        <v>135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0.1</v>
      </c>
      <c r="H17335" s="9">
        <v>8.4999999999999995E-4</v>
      </c>
      <c r="I17335" s="10">
        <v>1761.96</v>
      </c>
      <c r="J17335" s="12">
        <v>30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</v>
      </c>
      <c r="H17336" s="9">
        <v>2.0000000000000001E-4</v>
      </c>
      <c r="I17336" s="10">
        <v>1761.96</v>
      </c>
      <c r="J17336" s="12">
        <v>102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0.28000000000000003</v>
      </c>
      <c r="H17337" s="9">
        <v>8.7000000000000001E-4</v>
      </c>
      <c r="I17337" s="10">
        <v>3555.14</v>
      </c>
      <c r="J17337" s="12">
        <v>26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0.77</v>
      </c>
      <c r="H17338" s="9">
        <v>8.7000000000000001E-4</v>
      </c>
      <c r="I17338" s="10">
        <v>4150.66</v>
      </c>
      <c r="J17338" s="12">
        <v>30</v>
      </c>
      <c r="K17338" s="7"/>
      <c r="L17338" s="11"/>
      <c r="M17338" s="11"/>
      <c r="N17338" s="38">
        <f>I17338*(100-$B$4)*(100-$B$5)/10000</f>
        <v>4150.66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0.24</v>
      </c>
      <c r="H17339" s="9">
        <v>8.7000000000000001E-4</v>
      </c>
      <c r="I17339" s="10">
        <v>2659.73</v>
      </c>
      <c r="J17339" s="12">
        <v>10</v>
      </c>
      <c r="K17339" s="7"/>
      <c r="L17339" s="11"/>
      <c r="M17339" s="11"/>
      <c r="N17339" s="38">
        <f>I17339*(100-$B$4)*(100-$B$5)/10000</f>
        <v>2659.73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0.27</v>
      </c>
      <c r="H17340" s="9">
        <v>1.4E-3</v>
      </c>
      <c r="I17340" s="10">
        <v>4150.66</v>
      </c>
      <c r="J17340" s="12">
        <v>29</v>
      </c>
      <c r="K17340" s="7"/>
      <c r="L17340" s="11"/>
      <c r="M17340" s="11"/>
      <c r="N17340" s="38">
        <f>I17340*(100-$B$4)*(100-$B$5)/10000</f>
        <v>4150.66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0.89</v>
      </c>
      <c r="H17341" s="9">
        <v>2.5000000000000001E-4</v>
      </c>
      <c r="I17341" s="10">
        <v>1464.29</v>
      </c>
      <c r="J17341" s="12">
        <v>18</v>
      </c>
      <c r="K17341" s="7"/>
      <c r="L17341" s="11"/>
      <c r="M17341" s="11"/>
      <c r="N17341" s="38">
        <f>I17341*(100-$B$4)*(100-$B$5)/10000</f>
        <v>1464.29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0.13</v>
      </c>
      <c r="H17342" s="9">
        <v>5.9999999999999995E-4</v>
      </c>
      <c r="I17342" s="10">
        <v>2659.73</v>
      </c>
      <c r="J17342" s="11"/>
      <c r="K17342" s="7"/>
      <c r="L17342" s="11"/>
      <c r="M17342" s="11"/>
      <c r="N17342" s="38">
        <f>I17342*(100-$B$4)*(100-$B$5)/10000</f>
        <v>2659.73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0.26</v>
      </c>
      <c r="H17343" s="9">
        <v>2.0000000000000001E-4</v>
      </c>
      <c r="I17343" s="10">
        <v>1761.96</v>
      </c>
      <c r="J17343" s="11"/>
      <c r="K17343" s="7"/>
      <c r="L17343" s="11"/>
      <c r="M17343" s="11"/>
      <c r="N17343" s="38">
        <f>I17343*(100-$B$4)*(100-$B$5)/10000</f>
        <v>1761.96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0.04</v>
      </c>
      <c r="H17345" s="9">
        <v>5.0000000000000002E-5</v>
      </c>
      <c r="I17345" s="10">
        <v>2957.41</v>
      </c>
      <c r="J17345" s="12">
        <v>28</v>
      </c>
      <c r="K17345" s="7"/>
      <c r="L17345" s="11"/>
      <c r="M17345" s="11"/>
      <c r="N17345" s="38">
        <f>I17345*(100-$B$4)*(100-$B$5)/10000</f>
        <v>2957.41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0.3</v>
      </c>
      <c r="H17347" s="9">
        <v>1.1999999999999999E-3</v>
      </c>
      <c r="I17347" s="10">
        <v>3555.14</v>
      </c>
      <c r="J17347" s="12">
        <v>26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0.28999999999999998</v>
      </c>
      <c r="H17348" s="9">
        <v>1E-4</v>
      </c>
      <c r="I17348" s="10">
        <v>1761.96</v>
      </c>
      <c r="J17348" s="11"/>
      <c r="K17348" s="7"/>
      <c r="L17348" s="11"/>
      <c r="M17348" s="11"/>
      <c r="N17348" s="38">
        <f>I17348*(100-$B$4)*(100-$B$5)/10000</f>
        <v>1761.96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0.27</v>
      </c>
      <c r="H17351" s="9">
        <v>1.4E-3</v>
      </c>
      <c r="I17351" s="10">
        <v>4150.66</v>
      </c>
      <c r="J17351" s="12">
        <v>26</v>
      </c>
      <c r="K17351" s="7"/>
      <c r="L17351" s="11"/>
      <c r="M17351" s="11"/>
      <c r="N17351" s="38">
        <f>I17351*(100-$B$4)*(100-$B$5)/10000</f>
        <v>4150.66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34445</v>
      </c>
      <c r="B17352" s="7" t="s">
        <v>34446</v>
      </c>
      <c r="C17352" s="7"/>
      <c r="D17352" s="7"/>
      <c r="E17352" s="7" t="s">
        <v>52</v>
      </c>
      <c r="F17352" s="7" t="s">
        <v>53</v>
      </c>
      <c r="G17352" s="8">
        <v>0.28999999999999998</v>
      </c>
      <c r="H17352" s="9">
        <v>1.2199999999999999E-3</v>
      </c>
      <c r="I17352" s="10">
        <v>3555.14</v>
      </c>
      <c r="J17352" s="12">
        <v>61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34447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34448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34449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34450</v>
      </c>
      <c r="B17356" s="7" t="s">
        <v>34451</v>
      </c>
      <c r="C17356" s="7" t="s">
        <v>12541</v>
      </c>
      <c r="D17356" s="7" t="s">
        <v>29</v>
      </c>
      <c r="E17356" s="7" t="s">
        <v>34452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34452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34452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34452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34452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34452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34452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34471</v>
      </c>
      <c r="B17366" s="7" t="s">
        <v>34472</v>
      </c>
      <c r="C17366" s="7" t="s">
        <v>12541</v>
      </c>
      <c r="D17366" s="7" t="s">
        <v>29</v>
      </c>
      <c r="E17366" s="7" t="s">
        <v>34452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34473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34452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34473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34452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34473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34452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34473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29</v>
      </c>
      <c r="E17370" s="7" t="s">
        <v>34452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34473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34482</v>
      </c>
      <c r="B17371" s="7" t="s">
        <v>34483</v>
      </c>
      <c r="C17371" s="7" t="s">
        <v>12541</v>
      </c>
      <c r="D17371" s="7" t="s">
        <v>34484</v>
      </c>
      <c r="E17371" s="7" t="s">
        <v>34452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34484</v>
      </c>
      <c r="E17372" s="7" t="s">
        <v>34452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34487</v>
      </c>
      <c r="B17373" s="7" t="s">
        <v>34488</v>
      </c>
      <c r="C17373" s="7" t="s">
        <v>12541</v>
      </c>
      <c r="D17373" s="7" t="s">
        <v>34484</v>
      </c>
      <c r="E17373" s="7" t="s">
        <v>34489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34484</v>
      </c>
      <c r="E17374" s="7" t="s">
        <v>34452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34484</v>
      </c>
      <c r="E17375" s="7" t="s">
        <v>34452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34484</v>
      </c>
      <c r="E17376" s="7" t="s">
        <v>34452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34484</v>
      </c>
      <c r="E17377" s="7" t="s">
        <v>34452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34484</v>
      </c>
      <c r="E17378" s="7" t="s">
        <v>34452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34484</v>
      </c>
      <c r="E17379" s="7" t="s">
        <v>34452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34484</v>
      </c>
      <c r="E17380" s="7" t="s">
        <v>34452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34484</v>
      </c>
      <c r="E17381" s="7" t="s">
        <v>34452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34484</v>
      </c>
      <c r="E17382" s="7" t="s">
        <v>34489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34484</v>
      </c>
      <c r="E17383" s="7" t="s">
        <v>34452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34473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34484</v>
      </c>
      <c r="E17384" s="7" t="s">
        <v>34452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34473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34484</v>
      </c>
      <c r="E17385" s="7" t="s">
        <v>34452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34473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34484</v>
      </c>
      <c r="E17386" s="7" t="s">
        <v>34452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34473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34516</v>
      </c>
      <c r="B17387" s="7" t="s">
        <v>34517</v>
      </c>
      <c r="C17387" s="7" t="s">
        <v>12541</v>
      </c>
      <c r="D17387" s="7" t="s">
        <v>34484</v>
      </c>
      <c r="E17387" s="7" t="s">
        <v>34452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34473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34518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34519</v>
      </c>
      <c r="B17389" s="7" t="s">
        <v>34520</v>
      </c>
      <c r="C17389" s="7" t="s">
        <v>12592</v>
      </c>
      <c r="D17389" s="7" t="s">
        <v>29</v>
      </c>
      <c r="E17389" s="7" t="s">
        <v>34521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34521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34521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34521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34521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34521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34521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34521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34521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34521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34521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34473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34521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34473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34521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34473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34521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34473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29</v>
      </c>
      <c r="E17403" s="7" t="s">
        <v>34521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34473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34550</v>
      </c>
      <c r="B17404" s="7" t="s">
        <v>34551</v>
      </c>
      <c r="C17404" s="7" t="s">
        <v>12592</v>
      </c>
      <c r="D17404" s="7" t="s">
        <v>34484</v>
      </c>
      <c r="E17404" s="7" t="s">
        <v>34552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34484</v>
      </c>
      <c r="E17405" s="7" t="s">
        <v>34521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34484</v>
      </c>
      <c r="E17406" s="7" t="s">
        <v>34521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34484</v>
      </c>
      <c r="E17407" s="7" t="s">
        <v>34521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34484</v>
      </c>
      <c r="E17408" s="7" t="s">
        <v>34521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34484</v>
      </c>
      <c r="E17409" s="7" t="s">
        <v>34521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34484</v>
      </c>
      <c r="E17410" s="7" t="s">
        <v>34552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34484</v>
      </c>
      <c r="E17411" s="7" t="s">
        <v>34521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34484</v>
      </c>
      <c r="E17412" s="7" t="s">
        <v>34521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34484</v>
      </c>
      <c r="E17413" s="7" t="s">
        <v>34521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34484</v>
      </c>
      <c r="E17414" s="7" t="s">
        <v>34521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34484</v>
      </c>
      <c r="E17415" s="7" t="s">
        <v>34521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34484</v>
      </c>
      <c r="E17416" s="7" t="s">
        <v>34521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34473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34484</v>
      </c>
      <c r="E17417" s="7" t="s">
        <v>34521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34473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34484</v>
      </c>
      <c r="E17418" s="7" t="s">
        <v>34521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34473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34484</v>
      </c>
      <c r="E17419" s="7" t="s">
        <v>34521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34473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34583</v>
      </c>
      <c r="B17420" s="7" t="s">
        <v>34584</v>
      </c>
      <c r="C17420" s="7" t="s">
        <v>12592</v>
      </c>
      <c r="D17420" s="7" t="s">
        <v>34484</v>
      </c>
      <c r="E17420" s="7" t="s">
        <v>34521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34473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34585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34586</v>
      </c>
      <c r="B17422" s="7" t="s">
        <v>34587</v>
      </c>
      <c r="C17422" s="7" t="s">
        <v>12696</v>
      </c>
      <c r="D17422" s="7" t="s">
        <v>29</v>
      </c>
      <c r="E17422" s="7" t="s">
        <v>34588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34588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34588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34588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34588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34588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34588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34588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34473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34588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34473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34588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34473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34588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34473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29</v>
      </c>
      <c r="E17436" s="7" t="s">
        <v>34588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34473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34484</v>
      </c>
      <c r="E17437" s="7" t="s">
        <v>34588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34484</v>
      </c>
      <c r="E17438" s="7" t="s">
        <v>34588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34621</v>
      </c>
      <c r="B17439" s="7" t="s">
        <v>34622</v>
      </c>
      <c r="C17439" s="7" t="s">
        <v>12696</v>
      </c>
      <c r="D17439" s="7" t="s">
        <v>34484</v>
      </c>
      <c r="E17439" s="7" t="s">
        <v>34623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34484</v>
      </c>
      <c r="E17440" s="7" t="s">
        <v>34588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34484</v>
      </c>
      <c r="E17441" s="7" t="s">
        <v>34588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34484</v>
      </c>
      <c r="E17442" s="7" t="s">
        <v>34588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34484</v>
      </c>
      <c r="E17443" s="7" t="s">
        <v>34588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34484</v>
      </c>
      <c r="E17444" s="7" t="s">
        <v>34588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34484</v>
      </c>
      <c r="E17445" s="7" t="s">
        <v>34588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34484</v>
      </c>
      <c r="E17446" s="7" t="s">
        <v>34588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34484</v>
      </c>
      <c r="E17447" s="7" t="s">
        <v>34588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34484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34484</v>
      </c>
      <c r="E17449" s="7" t="s">
        <v>34588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34473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34484</v>
      </c>
      <c r="E17450" s="7" t="s">
        <v>34588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34473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34484</v>
      </c>
      <c r="E17451" s="7" t="s">
        <v>34588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34473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34484</v>
      </c>
      <c r="E17452" s="7" t="s">
        <v>34588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34473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34650</v>
      </c>
      <c r="B17453" s="7" t="s">
        <v>34651</v>
      </c>
      <c r="C17453" s="7" t="s">
        <v>12696</v>
      </c>
      <c r="D17453" s="7" t="s">
        <v>34484</v>
      </c>
      <c r="E17453" s="7" t="s">
        <v>34588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34473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34652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34653</v>
      </c>
      <c r="B17455" s="7" t="s">
        <v>34654</v>
      </c>
      <c r="C17455" s="7" t="s">
        <v>12748</v>
      </c>
      <c r="D17455" s="7" t="s">
        <v>29</v>
      </c>
      <c r="E17455" s="7" t="s">
        <v>34655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34655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34655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34655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34655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34655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34655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34655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34655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34473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34655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34473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34655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34473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34655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34473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29</v>
      </c>
      <c r="E17469" s="7" t="s">
        <v>34655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34473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34484</v>
      </c>
      <c r="E17470" s="7" t="s">
        <v>34655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34484</v>
      </c>
      <c r="E17471" s="7" t="s">
        <v>34655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34484</v>
      </c>
      <c r="E17472" s="7" t="s">
        <v>34655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34484</v>
      </c>
      <c r="E17473" s="7" t="s">
        <v>34655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34692</v>
      </c>
      <c r="B17474" s="7" t="s">
        <v>34693</v>
      </c>
      <c r="C17474" s="7" t="s">
        <v>12748</v>
      </c>
      <c r="D17474" s="7" t="s">
        <v>34484</v>
      </c>
      <c r="E17474" s="7" t="s">
        <v>34694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34484</v>
      </c>
      <c r="E17475" s="7" t="s">
        <v>34655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34484</v>
      </c>
      <c r="E17476" s="7" t="s">
        <v>34655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34484</v>
      </c>
      <c r="E17477" s="7" t="s">
        <v>34655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34484</v>
      </c>
      <c r="E17478" s="7" t="s">
        <v>34655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34484</v>
      </c>
      <c r="E17479" s="7" t="s">
        <v>34655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34484</v>
      </c>
      <c r="E17480" s="7" t="s">
        <v>34655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34484</v>
      </c>
      <c r="E17481" s="7" t="s">
        <v>34694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34484</v>
      </c>
      <c r="E17482" s="7" t="s">
        <v>34655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34473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34484</v>
      </c>
      <c r="E17483" s="7" t="s">
        <v>34655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34473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34484</v>
      </c>
      <c r="E17484" s="7" t="s">
        <v>34655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34473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34484</v>
      </c>
      <c r="E17485" s="7" t="s">
        <v>34655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34473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34717</v>
      </c>
      <c r="B17486" s="7" t="s">
        <v>34718</v>
      </c>
      <c r="C17486" s="7" t="s">
        <v>12748</v>
      </c>
      <c r="D17486" s="7" t="s">
        <v>34484</v>
      </c>
      <c r="E17486" s="7" t="s">
        <v>34655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34473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34719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34720</v>
      </c>
      <c r="B17488" s="7" t="s">
        <v>34721</v>
      </c>
      <c r="C17488" s="7" t="s">
        <v>34722</v>
      </c>
      <c r="D17488" s="7" t="s">
        <v>29</v>
      </c>
      <c r="E17488" s="7" t="s">
        <v>34723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34722</v>
      </c>
      <c r="D17489" s="7" t="s">
        <v>29</v>
      </c>
      <c r="E17489" s="7" t="s">
        <v>34723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34722</v>
      </c>
      <c r="D17490" s="7" t="s">
        <v>29</v>
      </c>
      <c r="E17490" s="7" t="s">
        <v>34723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34722</v>
      </c>
      <c r="D17491" s="7" t="s">
        <v>29</v>
      </c>
      <c r="E17491" s="7" t="s">
        <v>34723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34722</v>
      </c>
      <c r="D17492" s="7" t="s">
        <v>29</v>
      </c>
      <c r="E17492" s="7" t="s">
        <v>34723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34722</v>
      </c>
      <c r="D17493" s="7" t="s">
        <v>29</v>
      </c>
      <c r="E17493" s="7" t="s">
        <v>34723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34722</v>
      </c>
      <c r="D17494" s="7" t="s">
        <v>29</v>
      </c>
      <c r="E17494" s="7" t="s">
        <v>34723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34722</v>
      </c>
      <c r="D17495" s="7" t="s">
        <v>29</v>
      </c>
      <c r="E17495" s="7" t="s">
        <v>34723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34722</v>
      </c>
      <c r="D17496" s="7" t="s">
        <v>29</v>
      </c>
      <c r="E17496" s="7" t="s">
        <v>34723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34722</v>
      </c>
      <c r="D17497" s="7" t="s">
        <v>29</v>
      </c>
      <c r="E17497" s="7" t="s">
        <v>34723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34722</v>
      </c>
      <c r="D17498" s="7" t="s">
        <v>29</v>
      </c>
      <c r="E17498" s="7" t="s">
        <v>34723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34473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34722</v>
      </c>
      <c r="D17499" s="7" t="s">
        <v>29</v>
      </c>
      <c r="E17499" s="7" t="s">
        <v>34723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34473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34722</v>
      </c>
      <c r="D17500" s="7" t="s">
        <v>29</v>
      </c>
      <c r="E17500" s="7" t="s">
        <v>34723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34473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34722</v>
      </c>
      <c r="D17501" s="7" t="s">
        <v>29</v>
      </c>
      <c r="E17501" s="7" t="s">
        <v>34723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34473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34722</v>
      </c>
      <c r="D17502" s="7" t="s">
        <v>29</v>
      </c>
      <c r="E17502" s="7" t="s">
        <v>34723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34473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34722</v>
      </c>
      <c r="D17503" s="7" t="s">
        <v>34484</v>
      </c>
      <c r="E17503" s="7" t="s">
        <v>34723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34722</v>
      </c>
      <c r="D17504" s="7" t="s">
        <v>34484</v>
      </c>
      <c r="E17504" s="7" t="s">
        <v>34723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34722</v>
      </c>
      <c r="D17505" s="7" t="s">
        <v>34484</v>
      </c>
      <c r="E17505" s="7" t="s">
        <v>34723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34722</v>
      </c>
      <c r="D17506" s="7" t="s">
        <v>34484</v>
      </c>
      <c r="E17506" s="7" t="s">
        <v>34723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34760</v>
      </c>
      <c r="B17507" s="7" t="s">
        <v>34761</v>
      </c>
      <c r="C17507" s="7" t="s">
        <v>34722</v>
      </c>
      <c r="D17507" s="7" t="s">
        <v>34484</v>
      </c>
      <c r="E17507" s="7" t="s">
        <v>34762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34722</v>
      </c>
      <c r="D17508" s="7" t="s">
        <v>34484</v>
      </c>
      <c r="E17508" s="7" t="s">
        <v>34723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34722</v>
      </c>
      <c r="D17509" s="7" t="s">
        <v>34484</v>
      </c>
      <c r="E17509" s="7" t="s">
        <v>34723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34722</v>
      </c>
      <c r="D17510" s="7" t="s">
        <v>34484</v>
      </c>
      <c r="E17510" s="7" t="s">
        <v>34723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34722</v>
      </c>
      <c r="D17511" s="7" t="s">
        <v>34484</v>
      </c>
      <c r="E17511" s="7" t="s">
        <v>34762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34722</v>
      </c>
      <c r="D17512" s="7" t="s">
        <v>34484</v>
      </c>
      <c r="E17512" s="7" t="s">
        <v>34723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34722</v>
      </c>
      <c r="D17513" s="7" t="s">
        <v>34484</v>
      </c>
      <c r="E17513" s="7" t="s">
        <v>34723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34722</v>
      </c>
      <c r="D17514" s="7" t="s">
        <v>34484</v>
      </c>
      <c r="E17514" s="7" t="s">
        <v>34723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34722</v>
      </c>
      <c r="D17515" s="7" t="s">
        <v>34484</v>
      </c>
      <c r="E17515" s="7" t="s">
        <v>34723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34473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34722</v>
      </c>
      <c r="D17516" s="7" t="s">
        <v>34484</v>
      </c>
      <c r="E17516" s="7" t="s">
        <v>34723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34473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34722</v>
      </c>
      <c r="D17517" s="7" t="s">
        <v>34484</v>
      </c>
      <c r="E17517" s="7" t="s">
        <v>34723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34473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34722</v>
      </c>
      <c r="D17518" s="7" t="s">
        <v>34484</v>
      </c>
      <c r="E17518" s="7" t="s">
        <v>34723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34473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34785</v>
      </c>
      <c r="B17519" s="7" t="s">
        <v>34786</v>
      </c>
      <c r="C17519" s="7" t="s">
        <v>34722</v>
      </c>
      <c r="D17519" s="7" t="s">
        <v>34484</v>
      </c>
      <c r="E17519" s="7" t="s">
        <v>34723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34473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34787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34788</v>
      </c>
      <c r="B17521" s="7" t="s">
        <v>34789</v>
      </c>
      <c r="C17521" s="7" t="s">
        <v>254</v>
      </c>
      <c r="D17521" s="7" t="s">
        <v>34484</v>
      </c>
      <c r="E17521" s="7" t="s">
        <v>34790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34484</v>
      </c>
      <c r="E17522" s="7" t="s">
        <v>34790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34484</v>
      </c>
      <c r="E17523" s="7" t="s">
        <v>34790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34484</v>
      </c>
      <c r="E17524" s="7" t="s">
        <v>34790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34484</v>
      </c>
      <c r="E17525" s="7" t="s">
        <v>34790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34799</v>
      </c>
      <c r="B17526" s="7" t="s">
        <v>34800</v>
      </c>
      <c r="C17526" s="7" t="s">
        <v>254</v>
      </c>
      <c r="D17526" s="7" t="s">
        <v>34484</v>
      </c>
      <c r="E17526" s="7" t="s">
        <v>34801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45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34484</v>
      </c>
      <c r="E17527" s="7" t="s">
        <v>34801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45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34484</v>
      </c>
      <c r="E17528" s="7" t="s">
        <v>34790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34484</v>
      </c>
      <c r="E17529" s="7" t="s">
        <v>34790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34484</v>
      </c>
      <c r="E17530" s="7" t="s">
        <v>34790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34484</v>
      </c>
      <c r="E17531" s="7" t="s">
        <v>34790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34812</v>
      </c>
      <c r="B17532" s="7" t="s">
        <v>34813</v>
      </c>
      <c r="C17532" s="7" t="s">
        <v>254</v>
      </c>
      <c r="D17532" s="7" t="s">
        <v>34484</v>
      </c>
      <c r="E17532" s="7" t="s">
        <v>34790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34814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34815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34816</v>
      </c>
      <c r="B17535" s="7" t="s">
        <v>34817</v>
      </c>
      <c r="C17535" s="7" t="s">
        <v>12541</v>
      </c>
      <c r="D17535" s="7" t="s">
        <v>29</v>
      </c>
      <c r="E17535" s="7" t="s">
        <v>34818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34818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34818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34818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34825</v>
      </c>
      <c r="B17539" s="7" t="s">
        <v>34826</v>
      </c>
      <c r="C17539" s="7" t="s">
        <v>12541</v>
      </c>
      <c r="D17539" s="7" t="s">
        <v>29</v>
      </c>
      <c r="E17539" s="7" t="s">
        <v>34827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45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34818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34827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34818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34818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34818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34473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34473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34473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34818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34473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29</v>
      </c>
      <c r="E17551" s="7" t="s">
        <v>34818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34473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34818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34818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34818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34818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34827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45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34818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34818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34818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34827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34818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34818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34818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34818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34473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34818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34473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34818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34473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34818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34473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34884</v>
      </c>
      <c r="B17568" s="7" t="s">
        <v>34885</v>
      </c>
      <c r="C17568" s="7" t="s">
        <v>12541</v>
      </c>
      <c r="D17568" s="7" t="s">
        <v>61</v>
      </c>
      <c r="E17568" s="7" t="s">
        <v>34818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34473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34886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34887</v>
      </c>
      <c r="B17570" s="7" t="s">
        <v>34888</v>
      </c>
      <c r="C17570" s="7" t="s">
        <v>12592</v>
      </c>
      <c r="D17570" s="7" t="s">
        <v>29</v>
      </c>
      <c r="E17570" s="7" t="s">
        <v>34889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34889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34889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34894</v>
      </c>
      <c r="B17573" s="7" t="s">
        <v>34895</v>
      </c>
      <c r="C17573" s="7" t="s">
        <v>12592</v>
      </c>
      <c r="D17573" s="7" t="s">
        <v>29</v>
      </c>
      <c r="E17573" s="7" t="s">
        <v>34896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34889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34889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34896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34889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34889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34889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34889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34473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34889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34473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34473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34473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29</v>
      </c>
      <c r="E17586" s="7" t="s">
        <v>34889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34473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34889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34889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34889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34889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34889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34896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34889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34889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34889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34889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34889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34896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34889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34473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34889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34473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34889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34473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34889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34473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34955</v>
      </c>
      <c r="B17603" s="7" t="s">
        <v>34956</v>
      </c>
      <c r="C17603" s="7" t="s">
        <v>12592</v>
      </c>
      <c r="D17603" s="7" t="s">
        <v>61</v>
      </c>
      <c r="E17603" s="7" t="s">
        <v>34889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34473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34957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34958</v>
      </c>
      <c r="B17605" s="7" t="s">
        <v>34959</v>
      </c>
      <c r="C17605" s="7" t="s">
        <v>12696</v>
      </c>
      <c r="D17605" s="7" t="s">
        <v>29</v>
      </c>
      <c r="E17605" s="7" t="s">
        <v>34960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34961</v>
      </c>
      <c r="B17606" s="7" t="s">
        <v>34962</v>
      </c>
      <c r="C17606" s="7" t="s">
        <v>12696</v>
      </c>
      <c r="D17606" s="7" t="s">
        <v>29</v>
      </c>
      <c r="E17606" s="7" t="s">
        <v>34963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34960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34960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34960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34960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34960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34960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34960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34960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34960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34963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34960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34473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34960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34473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34960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34473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34960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34473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29</v>
      </c>
      <c r="E17621" s="7" t="s">
        <v>34960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34473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34960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34960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34960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34960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34960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34963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34960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34960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34960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34960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34963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34960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34960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34473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34960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34473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34960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34473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34960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34473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35026</v>
      </c>
      <c r="B17638" s="7" t="s">
        <v>35027</v>
      </c>
      <c r="C17638" s="7" t="s">
        <v>12696</v>
      </c>
      <c r="D17638" s="7" t="s">
        <v>61</v>
      </c>
      <c r="E17638" s="7" t="s">
        <v>34960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34473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35028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35029</v>
      </c>
      <c r="B17640" s="7" t="s">
        <v>35030</v>
      </c>
      <c r="C17640" s="7" t="s">
        <v>12748</v>
      </c>
      <c r="D17640" s="7" t="s">
        <v>29</v>
      </c>
      <c r="E17640" s="7" t="s">
        <v>35031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35031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35031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35031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35038</v>
      </c>
      <c r="B17644" s="7" t="s">
        <v>35039</v>
      </c>
      <c r="C17644" s="7" t="s">
        <v>12748</v>
      </c>
      <c r="D17644" s="7" t="s">
        <v>29</v>
      </c>
      <c r="E17644" s="7" t="s">
        <v>35040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35031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35031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35040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35031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35031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35031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35031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35031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34473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35031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34473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35031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34473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35031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34473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29</v>
      </c>
      <c r="E17656" s="7" t="s">
        <v>35031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34473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35040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35031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35031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35031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35031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35031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60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35031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35031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35031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35031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35040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35031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35031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34473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35031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34473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35031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34473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35031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34473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35097</v>
      </c>
      <c r="B17673" s="7" t="s">
        <v>35098</v>
      </c>
      <c r="C17673" s="7" t="s">
        <v>12748</v>
      </c>
      <c r="D17673" s="7" t="s">
        <v>61</v>
      </c>
      <c r="E17673" s="7" t="s">
        <v>35031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34473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35099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35100</v>
      </c>
      <c r="B17675" s="7" t="s">
        <v>35101</v>
      </c>
      <c r="C17675" s="7" t="s">
        <v>34722</v>
      </c>
      <c r="D17675" s="7" t="s">
        <v>29</v>
      </c>
      <c r="E17675" s="7" t="s">
        <v>35102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34722</v>
      </c>
      <c r="D17676" s="7" t="s">
        <v>29</v>
      </c>
      <c r="E17676" s="7" t="s">
        <v>35102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35105</v>
      </c>
      <c r="B17677" s="7" t="s">
        <v>35106</v>
      </c>
      <c r="C17677" s="7" t="s">
        <v>34722</v>
      </c>
      <c r="D17677" s="7" t="s">
        <v>29</v>
      </c>
      <c r="E17677" s="7" t="s">
        <v>35107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34722</v>
      </c>
      <c r="D17678" s="7" t="s">
        <v>29</v>
      </c>
      <c r="E17678" s="7" t="s">
        <v>35102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34722</v>
      </c>
      <c r="D17679" s="7" t="s">
        <v>29</v>
      </c>
      <c r="E17679" s="7" t="s">
        <v>35102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34722</v>
      </c>
      <c r="D17680" s="7" t="s">
        <v>29</v>
      </c>
      <c r="E17680" s="7" t="s">
        <v>35102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34722</v>
      </c>
      <c r="D17681" s="7" t="s">
        <v>29</v>
      </c>
      <c r="E17681" s="7" t="s">
        <v>35102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34722</v>
      </c>
      <c r="D17682" s="7" t="s">
        <v>29</v>
      </c>
      <c r="E17682" s="7" t="s">
        <v>35107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34722</v>
      </c>
      <c r="D17683" s="7" t="s">
        <v>29</v>
      </c>
      <c r="E17683" s="7" t="s">
        <v>35102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34722</v>
      </c>
      <c r="D17684" s="7" t="s">
        <v>29</v>
      </c>
      <c r="E17684" s="7" t="s">
        <v>35102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34722</v>
      </c>
      <c r="D17685" s="7" t="s">
        <v>29</v>
      </c>
      <c r="E17685" s="7" t="s">
        <v>35102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34722</v>
      </c>
      <c r="D17686" s="7" t="s">
        <v>29</v>
      </c>
      <c r="E17686" s="7" t="s">
        <v>35102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34722</v>
      </c>
      <c r="D17687" s="7" t="s">
        <v>29</v>
      </c>
      <c r="E17687" s="7" t="s">
        <v>35102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34473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34722</v>
      </c>
      <c r="D17688" s="7" t="s">
        <v>29</v>
      </c>
      <c r="E17688" s="7" t="s">
        <v>35102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34473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34722</v>
      </c>
      <c r="D17689" s="7" t="s">
        <v>29</v>
      </c>
      <c r="E17689" s="7" t="s">
        <v>35102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34473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34722</v>
      </c>
      <c r="D17690" s="7" t="s">
        <v>29</v>
      </c>
      <c r="E17690" s="7" t="s">
        <v>35102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34473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34722</v>
      </c>
      <c r="D17691" s="7" t="s">
        <v>29</v>
      </c>
      <c r="E17691" s="7" t="s">
        <v>35102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34473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34722</v>
      </c>
      <c r="D17692" s="7" t="s">
        <v>61</v>
      </c>
      <c r="E17692" s="7" t="s">
        <v>35102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34722</v>
      </c>
      <c r="D17693" s="7" t="s">
        <v>61</v>
      </c>
      <c r="E17693" s="7" t="s">
        <v>35102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34722</v>
      </c>
      <c r="D17694" s="7" t="s">
        <v>61</v>
      </c>
      <c r="E17694" s="7" t="s">
        <v>35102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34722</v>
      </c>
      <c r="D17695" s="7" t="s">
        <v>61</v>
      </c>
      <c r="E17695" s="7" t="s">
        <v>35102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34722</v>
      </c>
      <c r="D17696" s="7" t="s">
        <v>61</v>
      </c>
      <c r="E17696" s="7" t="s">
        <v>35102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34722</v>
      </c>
      <c r="D17697" s="7" t="s">
        <v>61</v>
      </c>
      <c r="E17697" s="7" t="s">
        <v>35107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34722</v>
      </c>
      <c r="D17698" s="7" t="s">
        <v>61</v>
      </c>
      <c r="E17698" s="7" t="s">
        <v>35102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34722</v>
      </c>
      <c r="D17699" s="7" t="s">
        <v>61</v>
      </c>
      <c r="E17699" s="7" t="s">
        <v>35102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34722</v>
      </c>
      <c r="D17700" s="7" t="s">
        <v>61</v>
      </c>
      <c r="E17700" s="7" t="s">
        <v>35102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34722</v>
      </c>
      <c r="D17701" s="7" t="s">
        <v>61</v>
      </c>
      <c r="E17701" s="7" t="s">
        <v>35102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34722</v>
      </c>
      <c r="D17702" s="7" t="s">
        <v>61</v>
      </c>
      <c r="E17702" s="7" t="s">
        <v>35102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34722</v>
      </c>
      <c r="D17703" s="7" t="s">
        <v>61</v>
      </c>
      <c r="E17703" s="7" t="s">
        <v>35107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34722</v>
      </c>
      <c r="D17704" s="7" t="s">
        <v>61</v>
      </c>
      <c r="E17704" s="7" t="s">
        <v>35102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34473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34722</v>
      </c>
      <c r="D17705" s="7" t="s">
        <v>61</v>
      </c>
      <c r="E17705" s="7" t="s">
        <v>35102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34473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34722</v>
      </c>
      <c r="D17706" s="7" t="s">
        <v>61</v>
      </c>
      <c r="E17706" s="7" t="s">
        <v>35102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34473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34722</v>
      </c>
      <c r="D17707" s="7" t="s">
        <v>61</v>
      </c>
      <c r="E17707" s="7" t="s">
        <v>35102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34473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35168</v>
      </c>
      <c r="B17708" s="7" t="s">
        <v>35169</v>
      </c>
      <c r="C17708" s="7" t="s">
        <v>34722</v>
      </c>
      <c r="D17708" s="7" t="s">
        <v>61</v>
      </c>
      <c r="E17708" s="7" t="s">
        <v>35102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34473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35170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35171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35172</v>
      </c>
      <c r="B17711" s="7" t="s">
        <v>35173</v>
      </c>
      <c r="C17711" s="7" t="s">
        <v>8016</v>
      </c>
      <c r="D17711" s="7" t="s">
        <v>29</v>
      </c>
      <c r="E17711" s="7" t="s">
        <v>35174</v>
      </c>
      <c r="F17711" s="7" t="s">
        <v>31</v>
      </c>
      <c r="G17711" s="8">
        <v>4.1500000000000004</v>
      </c>
      <c r="H17711" s="9">
        <v>2.9735999999999999E-2</v>
      </c>
      <c r="I17711" s="10">
        <v>27344.240000000002</v>
      </c>
      <c r="J17711" s="11"/>
      <c r="K17711" s="7"/>
      <c r="L17711" s="12">
        <v>60</v>
      </c>
      <c r="M17711" s="11"/>
      <c r="N17711" s="38">
        <f>I17711*(100-$B$4)*(100-$B$5)/10000</f>
        <v>27344.240000000002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35174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35174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35174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35174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35174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35174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35174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29</v>
      </c>
      <c r="E17726" s="7" t="s">
        <v>35174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34484</v>
      </c>
      <c r="E17727" s="7" t="s">
        <v>35174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34484</v>
      </c>
      <c r="E17728" s="7" t="s">
        <v>35174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34484</v>
      </c>
      <c r="E17729" s="7" t="s">
        <v>35174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34484</v>
      </c>
      <c r="E17730" s="7" t="s">
        <v>35174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34484</v>
      </c>
      <c r="E17731" s="7" t="s">
        <v>35174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34484</v>
      </c>
      <c r="E17732" s="7" t="s">
        <v>35174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34484</v>
      </c>
      <c r="E17733" s="7" t="s">
        <v>35174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34484</v>
      </c>
      <c r="E17734" s="7" t="s">
        <v>35174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34484</v>
      </c>
      <c r="E17735" s="7" t="s">
        <v>35174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34484</v>
      </c>
      <c r="E17736" s="7" t="s">
        <v>35174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34484</v>
      </c>
      <c r="E17737" s="7" t="s">
        <v>35174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34484</v>
      </c>
      <c r="E17738" s="7" t="s">
        <v>35174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34484</v>
      </c>
      <c r="E17739" s="7" t="s">
        <v>35174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34484</v>
      </c>
      <c r="E17740" s="7" t="s">
        <v>35174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34484</v>
      </c>
      <c r="E17741" s="7" t="s">
        <v>35174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35235</v>
      </c>
      <c r="B17742" s="7" t="s">
        <v>35236</v>
      </c>
      <c r="C17742" s="7" t="s">
        <v>8016</v>
      </c>
      <c r="D17742" s="7" t="s">
        <v>34484</v>
      </c>
      <c r="E17742" s="7" t="s">
        <v>35174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35237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29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34484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34484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34484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34484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34484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34484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34484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34484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34484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34484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34484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34484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34484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34484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34484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35300</v>
      </c>
      <c r="B17775" s="7" t="s">
        <v>35301</v>
      </c>
      <c r="C17775" s="7" t="s">
        <v>247</v>
      </c>
      <c r="D17775" s="7" t="s">
        <v>34484</v>
      </c>
      <c r="E17775" s="7" t="s">
        <v>28068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35302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3.0252000000000001E-2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34484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34484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34484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34484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34484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34484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34484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34484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34484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34484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34484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34484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34484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34484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34484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35365</v>
      </c>
      <c r="B17808" s="7" t="s">
        <v>35366</v>
      </c>
      <c r="C17808" s="7" t="s">
        <v>254</v>
      </c>
      <c r="D17808" s="7" t="s">
        <v>34484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35367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35368</v>
      </c>
      <c r="B17810" s="7" t="s">
        <v>35369</v>
      </c>
      <c r="C17810" s="7" t="s">
        <v>261</v>
      </c>
      <c r="D17810" s="7" t="s">
        <v>29</v>
      </c>
      <c r="E17810" s="7" t="s">
        <v>35370</v>
      </c>
      <c r="F17810" s="7" t="s">
        <v>31</v>
      </c>
      <c r="G17810" s="8">
        <v>8.1</v>
      </c>
      <c r="H17810" s="9">
        <v>6.4449000000000006E-2</v>
      </c>
      <c r="I17810" s="10">
        <v>59269.89</v>
      </c>
      <c r="J17810" s="11"/>
      <c r="K17810" s="7"/>
      <c r="L17810" s="12">
        <v>60</v>
      </c>
      <c r="M17810" s="11"/>
      <c r="N17810" s="38">
        <f>I17810*(100-$B$4)*(100-$B$5)/10000</f>
        <v>59269.89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35370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35370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35370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35370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35370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35370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35370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35370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35370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35370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35370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35370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35370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35370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29</v>
      </c>
      <c r="E17825" s="7" t="s">
        <v>35370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34484</v>
      </c>
      <c r="E17826" s="7" t="s">
        <v>35370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34484</v>
      </c>
      <c r="E17827" s="7" t="s">
        <v>35370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34484</v>
      </c>
      <c r="E17828" s="7" t="s">
        <v>35370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34484</v>
      </c>
      <c r="E17829" s="7" t="s">
        <v>35370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34484</v>
      </c>
      <c r="E17830" s="7" t="s">
        <v>35370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34484</v>
      </c>
      <c r="E17831" s="7" t="s">
        <v>35370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34484</v>
      </c>
      <c r="E17832" s="7" t="s">
        <v>35370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34484</v>
      </c>
      <c r="E17833" s="7" t="s">
        <v>35370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34484</v>
      </c>
      <c r="E17834" s="7" t="s">
        <v>35370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34484</v>
      </c>
      <c r="E17835" s="7" t="s">
        <v>35370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34484</v>
      </c>
      <c r="E17836" s="7" t="s">
        <v>35370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34484</v>
      </c>
      <c r="E17837" s="7" t="s">
        <v>35370</v>
      </c>
      <c r="F17837" s="7" t="s">
        <v>31</v>
      </c>
      <c r="G17837" s="8">
        <v>8.1</v>
      </c>
      <c r="H17837" s="9">
        <v>5.4053999999999998E-2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34484</v>
      </c>
      <c r="E17838" s="7" t="s">
        <v>35370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34484</v>
      </c>
      <c r="E17839" s="7" t="s">
        <v>35370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34484</v>
      </c>
      <c r="E17840" s="7" t="s">
        <v>35370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35431</v>
      </c>
      <c r="B17841" s="7" t="s">
        <v>35432</v>
      </c>
      <c r="C17841" s="7" t="s">
        <v>261</v>
      </c>
      <c r="D17841" s="7" t="s">
        <v>34484</v>
      </c>
      <c r="E17841" s="7" t="s">
        <v>35370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35433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35434</v>
      </c>
      <c r="B17843" s="7" t="s">
        <v>35435</v>
      </c>
      <c r="C17843" s="7" t="s">
        <v>10566</v>
      </c>
      <c r="D17843" s="7" t="s">
        <v>29</v>
      </c>
      <c r="E17843" s="7" t="s">
        <v>35436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35436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35436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35436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35436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35436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35436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35436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35436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35436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35436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29</v>
      </c>
      <c r="E17858" s="7" t="s">
        <v>35436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34484</v>
      </c>
      <c r="E17859" s="7" t="s">
        <v>35436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34484</v>
      </c>
      <c r="E17860" s="7" t="s">
        <v>35436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34484</v>
      </c>
      <c r="E17861" s="7" t="s">
        <v>35436</v>
      </c>
      <c r="F17861" s="7" t="s">
        <v>31</v>
      </c>
      <c r="G17861" s="8">
        <v>8.5</v>
      </c>
      <c r="H17861" s="9">
        <v>3.6303000000000002E-2</v>
      </c>
      <c r="I17861" s="10">
        <v>61660.83</v>
      </c>
      <c r="J17861" s="11"/>
      <c r="K17861" s="7"/>
      <c r="L17861" s="12">
        <v>60</v>
      </c>
      <c r="M17861" s="11"/>
      <c r="N17861" s="38">
        <f>I17861*(100-$B$4)*(100-$B$5)/10000</f>
        <v>61660.83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34484</v>
      </c>
      <c r="E17862" s="7" t="s">
        <v>35436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34484</v>
      </c>
      <c r="E17863" s="7" t="s">
        <v>35436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34484</v>
      </c>
      <c r="E17864" s="7" t="s">
        <v>35436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34484</v>
      </c>
      <c r="E17865" s="7" t="s">
        <v>35436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34484</v>
      </c>
      <c r="E17866" s="7" t="s">
        <v>35436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34484</v>
      </c>
      <c r="E17867" s="7" t="s">
        <v>35436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34484</v>
      </c>
      <c r="E17868" s="7" t="s">
        <v>35436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34484</v>
      </c>
      <c r="E17869" s="7" t="s">
        <v>35436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34484</v>
      </c>
      <c r="E17870" s="7" t="s">
        <v>35436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34484</v>
      </c>
      <c r="E17871" s="7" t="s">
        <v>35436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34484</v>
      </c>
      <c r="E17872" s="7" t="s">
        <v>35436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34484</v>
      </c>
      <c r="E17873" s="7" t="s">
        <v>35436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35497</v>
      </c>
      <c r="B17874" s="7" t="s">
        <v>35498</v>
      </c>
      <c r="C17874" s="7" t="s">
        <v>10566</v>
      </c>
      <c r="D17874" s="7" t="s">
        <v>34484</v>
      </c>
      <c r="E17874" s="7" t="s">
        <v>35436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35499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35500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35501</v>
      </c>
      <c r="B17877" s="7" t="s">
        <v>35502</v>
      </c>
      <c r="C17877" s="7" t="s">
        <v>8016</v>
      </c>
      <c r="D17877" s="7" t="s">
        <v>29</v>
      </c>
      <c r="E17877" s="7" t="s">
        <v>35503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35503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35506</v>
      </c>
      <c r="B17879" s="7" t="s">
        <v>35507</v>
      </c>
      <c r="C17879" s="7" t="s">
        <v>8016</v>
      </c>
      <c r="D17879" s="7" t="s">
        <v>29</v>
      </c>
      <c r="E17879" s="7" t="s">
        <v>35508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35503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35503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35508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35503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29</v>
      </c>
      <c r="E17884" s="7" t="s">
        <v>35503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35503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35503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35508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35503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35503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35503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35503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35533</v>
      </c>
      <c r="B17892" s="7" t="s">
        <v>35534</v>
      </c>
      <c r="C17892" s="7" t="s">
        <v>8016</v>
      </c>
      <c r="D17892" s="7" t="s">
        <v>61</v>
      </c>
      <c r="E17892" s="7" t="s">
        <v>35508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35535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35536</v>
      </c>
      <c r="B17894" s="7" t="s">
        <v>35537</v>
      </c>
      <c r="C17894" s="7" t="s">
        <v>247</v>
      </c>
      <c r="D17894" s="7" t="s">
        <v>29</v>
      </c>
      <c r="E17894" s="7" t="s">
        <v>35538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35538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35541</v>
      </c>
      <c r="B17896" s="7" t="s">
        <v>35542</v>
      </c>
      <c r="C17896" s="7" t="s">
        <v>247</v>
      </c>
      <c r="D17896" s="7" t="s">
        <v>29</v>
      </c>
      <c r="E17896" s="7" t="s">
        <v>35543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35538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35543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35538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35538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29</v>
      </c>
      <c r="E17901" s="7" t="s">
        <v>35538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35538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35543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35538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35538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35538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35538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35538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35568</v>
      </c>
      <c r="B17909" s="7" t="s">
        <v>35569</v>
      </c>
      <c r="C17909" s="7" t="s">
        <v>247</v>
      </c>
      <c r="D17909" s="7" t="s">
        <v>61</v>
      </c>
      <c r="E17909" s="7" t="s">
        <v>35543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35570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35571</v>
      </c>
      <c r="B17911" s="7" t="s">
        <v>35572</v>
      </c>
      <c r="C17911" s="7" t="s">
        <v>254</v>
      </c>
      <c r="D17911" s="7" t="s">
        <v>29</v>
      </c>
      <c r="E17911" s="7" t="s">
        <v>35573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35574</v>
      </c>
      <c r="B17912" s="7" t="s">
        <v>35575</v>
      </c>
      <c r="C17912" s="7" t="s">
        <v>254</v>
      </c>
      <c r="D17912" s="7" t="s">
        <v>29</v>
      </c>
      <c r="E17912" s="7" t="s">
        <v>35576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35576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35576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35576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35573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35576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29</v>
      </c>
      <c r="E17918" s="7" t="s">
        <v>35576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35576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35576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35573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35576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35573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35576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35576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35603</v>
      </c>
      <c r="B17926" s="7" t="s">
        <v>35604</v>
      </c>
      <c r="C17926" s="7" t="s">
        <v>254</v>
      </c>
      <c r="D17926" s="7" t="s">
        <v>61</v>
      </c>
      <c r="E17926" s="7" t="s">
        <v>35576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35605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35606</v>
      </c>
      <c r="B17928" s="7" t="s">
        <v>35607</v>
      </c>
      <c r="C17928" s="7" t="s">
        <v>261</v>
      </c>
      <c r="D17928" s="7" t="s">
        <v>29</v>
      </c>
      <c r="E17928" s="7" t="s">
        <v>35608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35609</v>
      </c>
      <c r="B17929" s="7" t="s">
        <v>35610</v>
      </c>
      <c r="C17929" s="7" t="s">
        <v>261</v>
      </c>
      <c r="D17929" s="7" t="s">
        <v>29</v>
      </c>
      <c r="E17929" s="7" t="s">
        <v>35611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35611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35611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35611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35608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35611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29</v>
      </c>
      <c r="E17935" s="7" t="s">
        <v>35611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35611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35611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35611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35608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35611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35611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35608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35638</v>
      </c>
      <c r="B17943" s="7" t="s">
        <v>35639</v>
      </c>
      <c r="C17943" s="7" t="s">
        <v>261</v>
      </c>
      <c r="D17943" s="7" t="s">
        <v>61</v>
      </c>
      <c r="E17943" s="7" t="s">
        <v>35611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35640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35641</v>
      </c>
      <c r="B17945" s="7" t="s">
        <v>35642</v>
      </c>
      <c r="C17945" s="7" t="s">
        <v>10566</v>
      </c>
      <c r="D17945" s="7" t="s">
        <v>29</v>
      </c>
      <c r="E17945" s="7" t="s">
        <v>35643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35644</v>
      </c>
      <c r="B17946" s="7" t="s">
        <v>35645</v>
      </c>
      <c r="C17946" s="7" t="s">
        <v>10566</v>
      </c>
      <c r="D17946" s="7" t="s">
        <v>29</v>
      </c>
      <c r="E17946" s="7" t="s">
        <v>35646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35646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35646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35646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35643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35646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29</v>
      </c>
      <c r="E17952" s="7" t="s">
        <v>35646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35643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35646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35646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35646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35646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35646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35643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35673</v>
      </c>
      <c r="B17960" s="7" t="s">
        <v>35674</v>
      </c>
      <c r="C17960" s="7" t="s">
        <v>10566</v>
      </c>
      <c r="D17960" s="7" t="s">
        <v>61</v>
      </c>
      <c r="E17960" s="7" t="s">
        <v>35646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35675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35676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29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45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247</v>
      </c>
      <c r="D17978" s="7" t="s">
        <v>61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35709</v>
      </c>
      <c r="B17979" s="7" t="s">
        <v>35710</v>
      </c>
      <c r="C17979" s="7" t="s">
        <v>35711</v>
      </c>
      <c r="D17979" s="7" t="s">
        <v>29</v>
      </c>
      <c r="E17979" s="7" t="s">
        <v>35712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35711</v>
      </c>
      <c r="D17980" s="7" t="s">
        <v>29</v>
      </c>
      <c r="E17980" s="7" t="s">
        <v>35712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35711</v>
      </c>
      <c r="D17981" s="7" t="s">
        <v>29</v>
      </c>
      <c r="E17981" s="7" t="s">
        <v>35712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45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35711</v>
      </c>
      <c r="D17982" s="7" t="s">
        <v>29</v>
      </c>
      <c r="E17982" s="7" t="s">
        <v>35712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35711</v>
      </c>
      <c r="D17983" s="7" t="s">
        <v>29</v>
      </c>
      <c r="E17983" s="7" t="s">
        <v>35712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35711</v>
      </c>
      <c r="D17984" s="7" t="s">
        <v>29</v>
      </c>
      <c r="E17984" s="7" t="s">
        <v>35712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35711</v>
      </c>
      <c r="D17985" s="7" t="s">
        <v>29</v>
      </c>
      <c r="E17985" s="7" t="s">
        <v>35712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35711</v>
      </c>
      <c r="D17986" s="7" t="s">
        <v>29</v>
      </c>
      <c r="E17986" s="7" t="s">
        <v>35712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35711</v>
      </c>
      <c r="D17987" s="7" t="s">
        <v>61</v>
      </c>
      <c r="E17987" s="7" t="s">
        <v>35712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35711</v>
      </c>
      <c r="D17988" s="7" t="s">
        <v>61</v>
      </c>
      <c r="E17988" s="7" t="s">
        <v>35712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35711</v>
      </c>
      <c r="D17989" s="7" t="s">
        <v>61</v>
      </c>
      <c r="E17989" s="7" t="s">
        <v>35712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35711</v>
      </c>
      <c r="D17990" s="7" t="s">
        <v>61</v>
      </c>
      <c r="E17990" s="7" t="s">
        <v>35712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35711</v>
      </c>
      <c r="D17991" s="7" t="s">
        <v>61</v>
      </c>
      <c r="E17991" s="7" t="s">
        <v>35712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35711</v>
      </c>
      <c r="D17992" s="7" t="s">
        <v>61</v>
      </c>
      <c r="E17992" s="7" t="s">
        <v>35712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35711</v>
      </c>
      <c r="D17993" s="7" t="s">
        <v>61</v>
      </c>
      <c r="E17993" s="7" t="s">
        <v>35712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35741</v>
      </c>
      <c r="B17994" s="7" t="s">
        <v>35742</v>
      </c>
      <c r="C17994" s="7" t="s">
        <v>35711</v>
      </c>
      <c r="D17994" s="7" t="s">
        <v>61</v>
      </c>
      <c r="E17994" s="7" t="s">
        <v>35712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35743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45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45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28081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35776</v>
      </c>
      <c r="B18012" s="7" t="s">
        <v>35777</v>
      </c>
      <c r="C18012" s="7" t="s">
        <v>12489</v>
      </c>
      <c r="D18012" s="7" t="s">
        <v>29</v>
      </c>
      <c r="E18012" s="7" t="s">
        <v>35778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35778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45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35778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35778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35778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35778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35778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29</v>
      </c>
      <c r="E18019" s="7" t="s">
        <v>35778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45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35778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35778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35778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35778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35778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35778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35778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35807</v>
      </c>
      <c r="B18027" s="7" t="s">
        <v>35808</v>
      </c>
      <c r="C18027" s="7" t="s">
        <v>12489</v>
      </c>
      <c r="D18027" s="7" t="s">
        <v>61</v>
      </c>
      <c r="E18027" s="7" t="s">
        <v>35778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35809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35810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35811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8.5999999999999998E-4</v>
      </c>
      <c r="I18031" s="10">
        <v>29292.31</v>
      </c>
      <c r="J18031" s="12">
        <v>49</v>
      </c>
      <c r="K18031" s="7" t="s">
        <v>705</v>
      </c>
      <c r="L18031" s="12">
        <v>7</v>
      </c>
      <c r="M18031" s="11"/>
      <c r="N18031" s="38">
        <f>I18031*(100-$B$4)*(100-$B$5)/10000</f>
        <v>29292.31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1.0000000000000001E-5</v>
      </c>
      <c r="I18032" s="10">
        <v>11920.79</v>
      </c>
      <c r="J18032" s="12">
        <v>743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0.05</v>
      </c>
      <c r="H18033" s="9">
        <v>1.6000000000000001E-4</v>
      </c>
      <c r="I18033" s="10">
        <v>13581.65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13581.65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0.15</v>
      </c>
      <c r="H18034" s="9">
        <v>0.01</v>
      </c>
      <c r="I18034" s="10">
        <v>14258.69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14258.69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6.9999999999999994E-5</v>
      </c>
      <c r="I18036" s="10">
        <v>14682.86</v>
      </c>
      <c r="J18036" s="12">
        <v>21</v>
      </c>
      <c r="K18036" s="7" t="s">
        <v>705</v>
      </c>
      <c r="L18036" s="12">
        <v>15</v>
      </c>
      <c r="M18036" s="11"/>
      <c r="N18036" s="38">
        <f>I18036*(100-$B$4)*(100-$B$5)/10000</f>
        <v>14682.86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0.12</v>
      </c>
      <c r="H18037" s="9">
        <v>4.2000000000000002E-4</v>
      </c>
      <c r="I18037" s="10">
        <v>76690.62</v>
      </c>
      <c r="J18037" s="12">
        <v>10</v>
      </c>
      <c r="K18037" s="7" t="s">
        <v>705</v>
      </c>
      <c r="L18037" s="12">
        <v>15</v>
      </c>
      <c r="M18037" s="11"/>
      <c r="N18037" s="38">
        <f>I18037*(100-$B$4)*(100-$B$5)/10000</f>
        <v>76690.62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35826</v>
      </c>
      <c r="B18038" s="7" t="s">
        <v>35827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5.0000000000000002E-5</v>
      </c>
      <c r="I18038" s="10">
        <v>16738.46</v>
      </c>
      <c r="J18038" s="12">
        <v>519</v>
      </c>
      <c r="K18038" s="7" t="s">
        <v>705</v>
      </c>
      <c r="L18038" s="12">
        <v>15</v>
      </c>
      <c r="M18038" s="11"/>
      <c r="N18038" s="38">
        <f>I18038*(100-$B$4)*(100-$B$5)/10000</f>
        <v>16738.46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35828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58467.37</v>
      </c>
      <c r="J18040" s="11"/>
      <c r="K18040" s="7" t="s">
        <v>705</v>
      </c>
      <c r="L18040" s="12">
        <v>31</v>
      </c>
      <c r="M18040" s="11"/>
      <c r="N18040" s="38">
        <f>I18040*(100-$B$4)*(100-$B$5)/10000</f>
        <v>58467.37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0.2</v>
      </c>
      <c r="H18042" s="9">
        <v>0.01</v>
      </c>
      <c r="I18042" s="10">
        <v>10126.77</v>
      </c>
      <c r="J18042" s="12">
        <v>52</v>
      </c>
      <c r="K18042" s="7" t="s">
        <v>705</v>
      </c>
      <c r="L18042" s="12">
        <v>21</v>
      </c>
      <c r="M18042" s="11"/>
      <c r="N18042" s="38">
        <f>I18042*(100-$B$4)*(100-$B$5)/10000</f>
        <v>10126.77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0.15</v>
      </c>
      <c r="H18044" s="9">
        <v>0.01</v>
      </c>
      <c r="I18044" s="10">
        <v>13988.57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13988.57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45305.26</v>
      </c>
      <c r="J18045" s="12">
        <v>14</v>
      </c>
      <c r="K18045" s="7" t="s">
        <v>705</v>
      </c>
      <c r="L18045" s="12">
        <v>21</v>
      </c>
      <c r="M18045" s="11"/>
      <c r="N18045" s="38">
        <f>I18045*(100-$B$4)*(100-$B$5)/10000</f>
        <v>45305.26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0.15</v>
      </c>
      <c r="H18046" s="9">
        <v>0.01</v>
      </c>
      <c r="I18046" s="10">
        <v>7392.82</v>
      </c>
      <c r="J18046" s="11" t="s">
        <v>235</v>
      </c>
      <c r="K18046" s="7" t="s">
        <v>705</v>
      </c>
      <c r="L18046" s="12">
        <v>21</v>
      </c>
      <c r="M18046" s="11"/>
      <c r="N18046" s="38">
        <f>I18046*(100-$B$4)*(100-$B$5)/10000</f>
        <v>7392.82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41069.47</v>
      </c>
      <c r="J18047" s="12">
        <v>10</v>
      </c>
      <c r="K18047" s="7" t="s">
        <v>705</v>
      </c>
      <c r="L18047" s="12">
        <v>21</v>
      </c>
      <c r="M18047" s="11"/>
      <c r="N18047" s="38">
        <f>I18047*(100-$B$4)*(100-$B$5)/10000</f>
        <v>41069.47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5.9000000000000003E-4</v>
      </c>
      <c r="I18048" s="10">
        <v>55233.68</v>
      </c>
      <c r="J18048" s="12">
        <v>4</v>
      </c>
      <c r="K18048" s="7" t="s">
        <v>705</v>
      </c>
      <c r="L18048" s="12">
        <v>21</v>
      </c>
      <c r="M18048" s="11"/>
      <c r="N18048" s="38">
        <f>I18048*(100-$B$4)*(100-$B$5)/10000</f>
        <v>55233.68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35847</v>
      </c>
      <c r="B18049" s="7" t="s">
        <v>35848</v>
      </c>
      <c r="C18049" s="7"/>
      <c r="D18049" s="7"/>
      <c r="E18049" s="7" t="s">
        <v>52</v>
      </c>
      <c r="F18049" s="7" t="s">
        <v>35849</v>
      </c>
      <c r="G18049" s="8">
        <v>0.2</v>
      </c>
      <c r="H18049" s="9">
        <v>0.01</v>
      </c>
      <c r="I18049" s="10">
        <v>9900</v>
      </c>
      <c r="J18049" s="12">
        <v>10</v>
      </c>
      <c r="K18049" s="7" t="s">
        <v>705</v>
      </c>
      <c r="L18049" s="12">
        <v>60</v>
      </c>
      <c r="M18049" s="11"/>
      <c r="N18049" s="38">
        <f>I18049*(100-$B$4)*(100-$B$5)/10000</f>
        <v>9900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0.2</v>
      </c>
      <c r="H18050" s="9">
        <v>1.6000000000000001E-4</v>
      </c>
      <c r="I18050" s="10">
        <v>47028.34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47028.34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49557.89</v>
      </c>
      <c r="J18051" s="12">
        <v>24</v>
      </c>
      <c r="K18051" s="7" t="s">
        <v>705</v>
      </c>
      <c r="L18051" s="12">
        <v>15</v>
      </c>
      <c r="M18051" s="11"/>
      <c r="N18051" s="38">
        <f>I18051*(100-$B$4)*(100-$B$5)/10000</f>
        <v>49557.89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0.01</v>
      </c>
      <c r="I18052" s="10">
        <v>26234.82</v>
      </c>
      <c r="J18052" s="12">
        <v>57</v>
      </c>
      <c r="K18052" s="7" t="s">
        <v>705</v>
      </c>
      <c r="L18052" s="12">
        <v>21</v>
      </c>
      <c r="M18052" s="11"/>
      <c r="N18052" s="38">
        <f>I18052*(100-$B$4)*(100-$B$5)/10000</f>
        <v>26234.82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50989.47</v>
      </c>
      <c r="J18053" s="12">
        <v>31</v>
      </c>
      <c r="K18053" s="7" t="s">
        <v>705</v>
      </c>
      <c r="L18053" s="12">
        <v>15</v>
      </c>
      <c r="M18053" s="11"/>
      <c r="N18053" s="38">
        <f>I18053*(100-$B$4)*(100-$B$5)/10000</f>
        <v>50989.47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45313.68</v>
      </c>
      <c r="J18054" s="12">
        <v>63</v>
      </c>
      <c r="K18054" s="7" t="s">
        <v>705</v>
      </c>
      <c r="L18054" s="12">
        <v>21</v>
      </c>
      <c r="M18054" s="11"/>
      <c r="N18054" s="38">
        <f>I18054*(100-$B$4)*(100-$B$5)/10000</f>
        <v>45313.68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0.4</v>
      </c>
      <c r="H18055" s="9">
        <v>1.5200000000000001E-3</v>
      </c>
      <c r="I18055" s="10">
        <v>39475.300000000003</v>
      </c>
      <c r="J18055" s="12">
        <v>13</v>
      </c>
      <c r="K18055" s="7" t="s">
        <v>705</v>
      </c>
      <c r="L18055" s="12">
        <v>31</v>
      </c>
      <c r="M18055" s="11"/>
      <c r="N18055" s="38">
        <f>I18055*(100-$B$4)*(100-$B$5)/10000</f>
        <v>39475.300000000003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52791.58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52791.58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5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50333.22</v>
      </c>
      <c r="J18057" s="11"/>
      <c r="K18057" s="7" t="s">
        <v>705</v>
      </c>
      <c r="L18057" s="12">
        <v>31</v>
      </c>
      <c r="M18057" s="11"/>
      <c r="N18057" s="38">
        <f>I18057*(100-$B$4)*(100-$B$5)/10000</f>
        <v>50333.22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0.31</v>
      </c>
      <c r="H18058" s="9">
        <v>1E-3</v>
      </c>
      <c r="I18058" s="10">
        <v>18788.509999999998</v>
      </c>
      <c r="J18058" s="12">
        <v>9</v>
      </c>
      <c r="K18058" s="7" t="s">
        <v>705</v>
      </c>
      <c r="L18058" s="12">
        <v>40</v>
      </c>
      <c r="M18058" s="11"/>
      <c r="N18058" s="38">
        <f>I18058*(100-$B$4)*(100-$B$5)/10000</f>
        <v>18788.509999999998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1.5200000000000001E-3</v>
      </c>
      <c r="I18059" s="10">
        <v>44381.72</v>
      </c>
      <c r="J18059" s="12">
        <v>52</v>
      </c>
      <c r="K18059" s="7" t="s">
        <v>705</v>
      </c>
      <c r="L18059" s="12">
        <v>31</v>
      </c>
      <c r="M18059" s="11"/>
      <c r="N18059" s="38">
        <f>I18059*(100-$B$4)*(100-$B$5)/10000</f>
        <v>44381.72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0.7</v>
      </c>
      <c r="H18060" s="9">
        <v>0.01</v>
      </c>
      <c r="I18060" s="10">
        <v>58475.79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58475.79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0.25</v>
      </c>
      <c r="H18061" s="9">
        <v>1.6000000000000001E-4</v>
      </c>
      <c r="I18061" s="10">
        <v>51934.76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51934.76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5.0000000000000001E-4</v>
      </c>
      <c r="I18062" s="10">
        <v>55242.11</v>
      </c>
      <c r="J18062" s="11"/>
      <c r="K18062" s="7" t="s">
        <v>705</v>
      </c>
      <c r="L18062" s="12">
        <v>21</v>
      </c>
      <c r="M18062" s="11"/>
      <c r="N18062" s="38">
        <f>I18062*(100-$B$4)*(100-$B$5)/10000</f>
        <v>55242.11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54223.16</v>
      </c>
      <c r="J18063" s="12">
        <v>3</v>
      </c>
      <c r="K18063" s="7" t="s">
        <v>705</v>
      </c>
      <c r="L18063" s="12">
        <v>21</v>
      </c>
      <c r="M18063" s="11"/>
      <c r="N18063" s="38">
        <f>I18063*(100-$B$4)*(100-$B$5)/10000</f>
        <v>54223.16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37667.370000000003</v>
      </c>
      <c r="J18064" s="12">
        <v>16</v>
      </c>
      <c r="K18064" s="7" t="s">
        <v>705</v>
      </c>
      <c r="L18064" s="12">
        <v>21</v>
      </c>
      <c r="M18064" s="11"/>
      <c r="N18064" s="38">
        <f>I18064*(100-$B$4)*(100-$B$5)/10000</f>
        <v>37667.370000000003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1.5200000000000001E-3</v>
      </c>
      <c r="I18066" s="10">
        <v>25516.1</v>
      </c>
      <c r="J18066" s="12">
        <v>12</v>
      </c>
      <c r="K18066" s="7" t="s">
        <v>705</v>
      </c>
      <c r="L18066" s="12">
        <v>31</v>
      </c>
      <c r="M18066" s="11"/>
      <c r="N18066" s="38">
        <f>I18066*(100-$B$4)*(100-$B$5)/10000</f>
        <v>25516.1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35884</v>
      </c>
      <c r="B18067" s="7" t="s">
        <v>35885</v>
      </c>
      <c r="C18067" s="7"/>
      <c r="D18067" s="7"/>
      <c r="E18067" s="7" t="s">
        <v>52</v>
      </c>
      <c r="F18067" s="7" t="s">
        <v>31</v>
      </c>
      <c r="G18067" s="8">
        <v>0.5</v>
      </c>
      <c r="H18067" s="9">
        <v>0.01</v>
      </c>
      <c r="I18067" s="10">
        <v>50591.09</v>
      </c>
      <c r="J18067" s="12">
        <v>365</v>
      </c>
      <c r="K18067" s="7" t="s">
        <v>705</v>
      </c>
      <c r="L18067" s="12">
        <v>21</v>
      </c>
      <c r="M18067" s="11"/>
      <c r="N18067" s="38">
        <f>I18067*(100-$B$4)*(100-$B$5)/10000</f>
        <v>50591.09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35886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35889</v>
      </c>
      <c r="B18070" s="7" t="s">
        <v>35890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30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14" t="s">
        <v>35891</v>
      </c>
      <c r="B18071" s="15" t="s">
        <v>35892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20">
        <v>207</v>
      </c>
      <c r="K18071" s="15" t="s">
        <v>705</v>
      </c>
      <c r="L18071" s="20">
        <v>60</v>
      </c>
      <c r="M18071" s="19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7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35895</v>
      </c>
      <c r="B18073" s="7" t="s">
        <v>35896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96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35897</v>
      </c>
      <c r="B18074" s="15" t="s">
        <v>35898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35899</v>
      </c>
      <c r="B18075" s="7" t="s">
        <v>35900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52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35901</v>
      </c>
      <c r="B18076" s="15" t="s">
        <v>35902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20">
        <v>241</v>
      </c>
      <c r="K18076" s="15" t="s">
        <v>705</v>
      </c>
      <c r="L18076" s="20">
        <v>30</v>
      </c>
      <c r="M18076" s="19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11.1" customHeight="1" outlineLevel="5" x14ac:dyDescent="0.2">
      <c r="A18077" s="6" t="s">
        <v>35903</v>
      </c>
      <c r="B18077" s="7" t="s">
        <v>35904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130591.09</v>
      </c>
      <c r="J18077" s="11"/>
      <c r="K18077" s="7" t="s">
        <v>35905</v>
      </c>
      <c r="L18077" s="12">
        <v>21</v>
      </c>
      <c r="M18077" s="11"/>
      <c r="N18077" s="38">
        <f>I18077*(100-$B$4)*(100-$B$5)/10000</f>
        <v>130591.09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35905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35905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6</v>
      </c>
      <c r="H18080" s="9">
        <v>2.0999999999999999E-3</v>
      </c>
      <c r="I18080" s="10">
        <v>136594.29</v>
      </c>
      <c r="J18080" s="12">
        <v>30</v>
      </c>
      <c r="K18080" s="7" t="s">
        <v>35905</v>
      </c>
      <c r="L18080" s="12">
        <v>21</v>
      </c>
      <c r="M18080" s="11"/>
      <c r="N18080" s="38">
        <f>I18080*(100-$B$4)*(100-$B$5)/10000</f>
        <v>136594.29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35912</v>
      </c>
      <c r="B18081" s="7" t="s">
        <v>35913</v>
      </c>
      <c r="C18081" s="7"/>
      <c r="D18081" s="7"/>
      <c r="E18081" s="7" t="s">
        <v>52</v>
      </c>
      <c r="F18081" s="7" t="s">
        <v>31</v>
      </c>
      <c r="G18081" s="8">
        <v>0.6</v>
      </c>
      <c r="H18081" s="9">
        <v>0.01</v>
      </c>
      <c r="I18081" s="10">
        <v>4184.62</v>
      </c>
      <c r="J18081" s="12">
        <v>64</v>
      </c>
      <c r="K18081" s="7" t="s">
        <v>35905</v>
      </c>
      <c r="L18081" s="12">
        <v>7</v>
      </c>
      <c r="M18081" s="11"/>
      <c r="N18081" s="38">
        <f>I18081*(100-$B$4)*(100-$B$5)/10000</f>
        <v>4184.62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35914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15417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308686.57</v>
      </c>
      <c r="J18084" s="11"/>
      <c r="K18084" s="7" t="s">
        <v>15417</v>
      </c>
      <c r="L18084" s="12">
        <v>60</v>
      </c>
      <c r="M18084" s="11"/>
      <c r="N18084" s="38">
        <f>I18084*(100-$B$4)*(100-$B$5)/10000</f>
        <v>308686.57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262552.58</v>
      </c>
      <c r="J18085" s="11"/>
      <c r="K18085" s="7" t="s">
        <v>15417</v>
      </c>
      <c r="L18085" s="12">
        <v>30</v>
      </c>
      <c r="M18085" s="11"/>
      <c r="N18085" s="38">
        <f>I18085*(100-$B$4)*(100-$B$5)/10000</f>
        <v>262552.58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397314.59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397314.59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351459.98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351459.98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15417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15417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15417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473043.99</v>
      </c>
      <c r="J18092" s="11"/>
      <c r="K18092" s="7" t="s">
        <v>15417</v>
      </c>
      <c r="L18092" s="12">
        <v>60</v>
      </c>
      <c r="M18092" s="11"/>
      <c r="N18092" s="38">
        <f>I18092*(100-$B$4)*(100-$B$5)/10000</f>
        <v>473043.99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35905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35937</v>
      </c>
      <c r="B18094" s="7" t="s">
        <v>35938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13268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35939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55</v>
      </c>
      <c r="H18096" s="9">
        <v>0.27</v>
      </c>
      <c r="I18096" s="10">
        <v>3252949.59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3252949.59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20</v>
      </c>
      <c r="H18098" s="9">
        <v>4.9000000000000002E-2</v>
      </c>
      <c r="I18098" s="10">
        <v>379942.45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379942.45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28</v>
      </c>
      <c r="H18099" s="9">
        <v>0.10199999999999999</v>
      </c>
      <c r="I18099" s="10">
        <v>1547645.3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1547645.3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56</v>
      </c>
      <c r="H18101" s="9">
        <v>0.27</v>
      </c>
      <c r="I18101" s="10">
        <v>3328811.08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3328811.08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1623930.32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1623930.32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1774260.15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1774260.15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7.0000000000000007E-2</v>
      </c>
      <c r="I18104" s="10">
        <v>638000.18000000005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638000.18000000005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4.9000000000000002E-2</v>
      </c>
      <c r="I18105" s="10">
        <v>465366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465366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37</v>
      </c>
      <c r="H18106" s="9">
        <v>0.14000000000000001</v>
      </c>
      <c r="I18106" s="10">
        <v>2672921.4700000002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2672921.4700000002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0.09</v>
      </c>
      <c r="I18107" s="10">
        <v>2078900.79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2078900.79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1852519.9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1852519.9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3557595.85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3557595.85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57</v>
      </c>
      <c r="H18110" s="9">
        <v>0.27</v>
      </c>
      <c r="I18110" s="10">
        <v>3708115.26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3708115.26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20</v>
      </c>
      <c r="H18111" s="9">
        <v>7.0000000000000007E-2</v>
      </c>
      <c r="I18111" s="10">
        <v>1013429.9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1013429.9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3633457.34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3633457.34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7.0000000000000007E-2</v>
      </c>
      <c r="I18114" s="10">
        <v>793983.13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793983.13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36</v>
      </c>
      <c r="H18115" s="9">
        <v>0.14000000000000001</v>
      </c>
      <c r="I18115" s="10">
        <v>2368372.7999999998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2368372.7999999998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1698447.46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1698447.46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36</v>
      </c>
      <c r="H18117" s="9">
        <v>1.4E-2</v>
      </c>
      <c r="I18117" s="10">
        <v>2594661.71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2594661.71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17</v>
      </c>
      <c r="H18118" s="9">
        <v>4.9000000000000002E-2</v>
      </c>
      <c r="I18118" s="10">
        <v>312553.68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312553.68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2003039.31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2003039.31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33.82</v>
      </c>
      <c r="H18120" s="9">
        <v>0.14000000000000001</v>
      </c>
      <c r="I18120" s="10">
        <v>2748782.95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2748782.95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35</v>
      </c>
      <c r="H18121" s="9">
        <v>0.14000000000000001</v>
      </c>
      <c r="I18121" s="10">
        <v>2518800.23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2518800.23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30</v>
      </c>
      <c r="H18122" s="9">
        <v>0.10199999999999999</v>
      </c>
      <c r="I18122" s="10">
        <v>1928381.39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1928381.39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55</v>
      </c>
      <c r="H18123" s="9">
        <v>0.27</v>
      </c>
      <c r="I18123" s="10">
        <v>3783976.75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3783976.75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56</v>
      </c>
      <c r="H18124" s="9">
        <v>0.27</v>
      </c>
      <c r="I18124" s="10">
        <v>3403377.02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3403377.02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10</v>
      </c>
      <c r="H18125" s="9">
        <v>2.4E-2</v>
      </c>
      <c r="I18125" s="10">
        <v>235102.07999999999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235102.07999999999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14.7</v>
      </c>
      <c r="H18126" s="9">
        <v>4.9000000000000002E-2</v>
      </c>
      <c r="I18126" s="10">
        <v>531048.29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531048.29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36002</v>
      </c>
      <c r="B18127" s="7" t="s">
        <v>36003</v>
      </c>
      <c r="C18127" s="7"/>
      <c r="D18127" s="7"/>
      <c r="E18127" s="7" t="s">
        <v>52</v>
      </c>
      <c r="F18127" s="7" t="s">
        <v>31</v>
      </c>
      <c r="G18127" s="8">
        <v>37</v>
      </c>
      <c r="H18127" s="9">
        <v>0.14000000000000001</v>
      </c>
      <c r="I18127" s="10">
        <v>2899302.36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2899302.36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36004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36007</v>
      </c>
      <c r="B18130" s="7" t="s">
        <v>36008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36009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36010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0.14299999999999999</v>
      </c>
      <c r="H18133" s="9">
        <v>1.2600000000000001E-3</v>
      </c>
      <c r="I18133" s="10">
        <v>2720.21</v>
      </c>
      <c r="J18133" s="11" t="s">
        <v>235</v>
      </c>
      <c r="K18133" s="7"/>
      <c r="L18133" s="11"/>
      <c r="M18133" s="11"/>
      <c r="N18133" s="38">
        <f>I18133*(100-$B$4)*(100-$B$5)/10000</f>
        <v>2720.21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0.19900000000000001</v>
      </c>
      <c r="H18134" s="9">
        <v>1.093E-3</v>
      </c>
      <c r="I18134" s="10">
        <v>2664.71</v>
      </c>
      <c r="J18134" s="12">
        <v>387</v>
      </c>
      <c r="K18134" s="7"/>
      <c r="L18134" s="11"/>
      <c r="M18134" s="11"/>
      <c r="N18134" s="38">
        <f>I18134*(100-$B$4)*(100-$B$5)/10000</f>
        <v>2664.71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36018</v>
      </c>
      <c r="C18136" s="7"/>
      <c r="D18136" s="7"/>
      <c r="E18136" s="7" t="s">
        <v>52</v>
      </c>
      <c r="F18136" s="7" t="s">
        <v>31</v>
      </c>
      <c r="G18136" s="8">
        <v>0.17499999999999999</v>
      </c>
      <c r="H18136" s="9">
        <v>8.1599999999999999E-4</v>
      </c>
      <c r="I18136" s="10">
        <v>1203.74</v>
      </c>
      <c r="J18136" s="12">
        <v>11</v>
      </c>
      <c r="K18136" s="7"/>
      <c r="L18136" s="11"/>
      <c r="M18136" s="11"/>
      <c r="N18136" s="38">
        <f>I18136*(100-$B$4)*(100-$B$5)/10000</f>
        <v>1203.74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36019</v>
      </c>
      <c r="B18137" s="7" t="s">
        <v>36018</v>
      </c>
      <c r="C18137" s="7"/>
      <c r="D18137" s="7"/>
      <c r="E18137" s="7" t="s">
        <v>52</v>
      </c>
      <c r="F18137" s="7" t="s">
        <v>31</v>
      </c>
      <c r="G18137" s="8">
        <v>0.14599999999999999</v>
      </c>
      <c r="H18137" s="9">
        <v>8.61E-4</v>
      </c>
      <c r="I18137" s="10">
        <v>1148.4000000000001</v>
      </c>
      <c r="J18137" s="12">
        <v>481</v>
      </c>
      <c r="K18137" s="7"/>
      <c r="L18137" s="11"/>
      <c r="M18137" s="11"/>
      <c r="N18137" s="38">
        <f>I18137*(100-$B$4)*(100-$B$5)/10000</f>
        <v>1148.4000000000001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</v>
      </c>
      <c r="H18138" s="9">
        <v>1.2600000000000001E-3</v>
      </c>
      <c r="I18138" s="10">
        <v>1536.28</v>
      </c>
      <c r="J18138" s="11" t="s">
        <v>235</v>
      </c>
      <c r="K18138" s="7"/>
      <c r="L18138" s="11"/>
      <c r="M18138" s="11"/>
      <c r="N18138" s="38">
        <f>I18138*(100-$B$4)*(100-$B$5)/10000</f>
        <v>1536.28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23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0.28999999999999998</v>
      </c>
      <c r="H18139" s="9">
        <v>1.3190000000000001E-3</v>
      </c>
      <c r="I18139" s="10">
        <v>6105.34</v>
      </c>
      <c r="J18139" s="12">
        <v>76</v>
      </c>
      <c r="K18139" s="7"/>
      <c r="L18139" s="11"/>
      <c r="M18139" s="11"/>
      <c r="N18139" s="38">
        <f>I18139*(100-$B$4)*(100-$B$5)/10000</f>
        <v>6105.34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36025</v>
      </c>
      <c r="C18140" s="7"/>
      <c r="D18140" s="7"/>
      <c r="E18140" s="7" t="s">
        <v>52</v>
      </c>
      <c r="F18140" s="7" t="s">
        <v>31</v>
      </c>
      <c r="G18140" s="8">
        <v>0.222</v>
      </c>
      <c r="H18140" s="9">
        <v>1.2099999999999999E-3</v>
      </c>
      <c r="I18140" s="10">
        <v>1172.77</v>
      </c>
      <c r="J18140" s="12">
        <v>392</v>
      </c>
      <c r="K18140" s="7"/>
      <c r="L18140" s="11"/>
      <c r="M18140" s="11"/>
      <c r="N18140" s="38">
        <f>I18140*(100-$B$4)*(100-$B$5)/10000</f>
        <v>1172.77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36026</v>
      </c>
      <c r="B18141" s="7" t="s">
        <v>36025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36027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36028</v>
      </c>
      <c r="B18143" s="7" t="s">
        <v>36029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230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36030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350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36035</v>
      </c>
      <c r="B18147" s="7" t="s">
        <v>36036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36037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36038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36039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36040</v>
      </c>
      <c r="B18151" s="7" t="s">
        <v>36041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36042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36045</v>
      </c>
      <c r="B18154" s="7" t="s">
        <v>36046</v>
      </c>
      <c r="C18154" s="7" t="s">
        <v>36047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36048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36049</v>
      </c>
      <c r="B18156" s="7" t="s">
        <v>36050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36051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36052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36053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36054</v>
      </c>
      <c r="B18160" s="7" t="s">
        <v>36055</v>
      </c>
      <c r="C18160" s="7" t="s">
        <v>36056</v>
      </c>
      <c r="D18160" s="7" t="s">
        <v>29</v>
      </c>
      <c r="E18160" s="7" t="s">
        <v>35436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36057</v>
      </c>
      <c r="B18161" s="7" t="s">
        <v>36058</v>
      </c>
      <c r="C18161" s="7" t="s">
        <v>36056</v>
      </c>
      <c r="D18161" s="7" t="s">
        <v>36059</v>
      </c>
      <c r="E18161" s="7" t="s">
        <v>35436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36060</v>
      </c>
      <c r="B18162" s="7" t="s">
        <v>36061</v>
      </c>
      <c r="C18162" s="7" t="s">
        <v>36056</v>
      </c>
      <c r="D18162" s="7" t="s">
        <v>61</v>
      </c>
      <c r="E18162" s="7" t="s">
        <v>36062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36063</v>
      </c>
      <c r="B18163" s="7" t="s">
        <v>36064</v>
      </c>
      <c r="C18163" s="7" t="s">
        <v>36056</v>
      </c>
      <c r="D18163" s="7" t="s">
        <v>36065</v>
      </c>
      <c r="E18163" s="7" t="s">
        <v>36062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13263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36066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36067</v>
      </c>
      <c r="B18165" s="7" t="s">
        <v>36068</v>
      </c>
      <c r="C18165" s="7" t="s">
        <v>36069</v>
      </c>
      <c r="D18165" s="7" t="s">
        <v>29</v>
      </c>
      <c r="E18165" s="7" t="s">
        <v>36070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36069</v>
      </c>
      <c r="D18166" s="7" t="s">
        <v>36059</v>
      </c>
      <c r="E18166" s="7" t="s">
        <v>36070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36073</v>
      </c>
      <c r="B18167" s="7" t="s">
        <v>36074</v>
      </c>
      <c r="C18167" s="7" t="s">
        <v>36069</v>
      </c>
      <c r="D18167" s="7" t="s">
        <v>61</v>
      </c>
      <c r="E18167" s="7" t="s">
        <v>36075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13263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36076</v>
      </c>
      <c r="B18168" s="7" t="s">
        <v>36077</v>
      </c>
      <c r="C18168" s="7" t="s">
        <v>36069</v>
      </c>
      <c r="D18168" s="7" t="s">
        <v>36065</v>
      </c>
      <c r="E18168" s="7" t="s">
        <v>36075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13263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36078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36079</v>
      </c>
      <c r="B18170" s="7" t="s">
        <v>36080</v>
      </c>
      <c r="C18170" s="7" t="s">
        <v>36081</v>
      </c>
      <c r="D18170" s="7" t="s">
        <v>29</v>
      </c>
      <c r="E18170" s="7" t="s">
        <v>36082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36081</v>
      </c>
      <c r="D18171" s="7" t="s">
        <v>36059</v>
      </c>
      <c r="E18171" s="7" t="s">
        <v>36082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36085</v>
      </c>
      <c r="B18172" s="7" t="s">
        <v>36086</v>
      </c>
      <c r="C18172" s="7" t="s">
        <v>36081</v>
      </c>
      <c r="D18172" s="7" t="s">
        <v>61</v>
      </c>
      <c r="E18172" s="7" t="s">
        <v>36087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36088</v>
      </c>
      <c r="B18173" s="7" t="s">
        <v>36089</v>
      </c>
      <c r="C18173" s="7" t="s">
        <v>36081</v>
      </c>
      <c r="D18173" s="7" t="s">
        <v>36065</v>
      </c>
      <c r="E18173" s="7" t="s">
        <v>36087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13263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36090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36091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36092</v>
      </c>
      <c r="B18176" s="7" t="s">
        <v>36093</v>
      </c>
      <c r="C18176" s="7" t="s">
        <v>247</v>
      </c>
      <c r="D18176" s="7" t="s">
        <v>29</v>
      </c>
      <c r="E18176" s="7" t="s">
        <v>36094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247</v>
      </c>
      <c r="D18177" s="7" t="s">
        <v>61</v>
      </c>
      <c r="E18177" s="7" t="s">
        <v>20653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29</v>
      </c>
      <c r="E18178" s="7" t="s">
        <v>10195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36099</v>
      </c>
      <c r="B18179" s="7" t="s">
        <v>36100</v>
      </c>
      <c r="C18179" s="7" t="s">
        <v>13105</v>
      </c>
      <c r="D18179" s="7" t="s">
        <v>61</v>
      </c>
      <c r="E18179" s="7" t="s">
        <v>36101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36102</v>
      </c>
      <c r="B18180" s="7" t="s">
        <v>36103</v>
      </c>
      <c r="C18180" s="7" t="s">
        <v>35711</v>
      </c>
      <c r="D18180" s="7" t="s">
        <v>29</v>
      </c>
      <c r="E18180" s="7" t="s">
        <v>20658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36104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36107</v>
      </c>
      <c r="B18183" s="7" t="s">
        <v>36108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29</v>
      </c>
      <c r="E18184" s="7" t="s">
        <v>574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648</v>
      </c>
      <c r="D18185" s="7" t="s">
        <v>61</v>
      </c>
      <c r="E18185" s="7" t="s">
        <v>15636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29</v>
      </c>
      <c r="E18186" s="7" t="s">
        <v>15699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36115</v>
      </c>
      <c r="B18187" s="7" t="s">
        <v>36116</v>
      </c>
      <c r="C18187" s="7" t="s">
        <v>7802</v>
      </c>
      <c r="D18187" s="7" t="s">
        <v>61</v>
      </c>
      <c r="E18187" s="7" t="s">
        <v>11060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29</v>
      </c>
      <c r="E18191" s="7" t="s">
        <v>8401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39</v>
      </c>
      <c r="D18192" s="7" t="s">
        <v>61</v>
      </c>
      <c r="E18192" s="7" t="s">
        <v>8401</v>
      </c>
      <c r="F18192" s="7" t="s">
        <v>31</v>
      </c>
      <c r="G18192" s="8">
        <v>3.55</v>
      </c>
      <c r="H18192" s="9">
        <v>2.3439999999999999E-2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36129</v>
      </c>
      <c r="B18195" s="7" t="s">
        <v>36130</v>
      </c>
      <c r="C18195" s="7" t="s">
        <v>8472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36131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29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36134</v>
      </c>
      <c r="B18198" s="7" t="s">
        <v>36135</v>
      </c>
      <c r="C18198" s="7" t="s">
        <v>8472</v>
      </c>
      <c r="D18198" s="7" t="s">
        <v>61</v>
      </c>
      <c r="E18198" s="7" t="s">
        <v>20793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36136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36137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36138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17.2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8401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8401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29</v>
      </c>
      <c r="E18213" s="7" t="s">
        <v>8401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8401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8401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8401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36185</v>
      </c>
      <c r="B18225" s="7" t="s">
        <v>36186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36187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8401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8401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8401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8401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8401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36234</v>
      </c>
      <c r="B18250" s="7" t="s">
        <v>36235</v>
      </c>
      <c r="C18250" s="7" t="s">
        <v>34</v>
      </c>
      <c r="D18250" s="7" t="s">
        <v>374</v>
      </c>
      <c r="E18250" s="7" t="s">
        <v>8401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36236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8401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8401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29</v>
      </c>
      <c r="E18263" s="7" t="s">
        <v>8401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8401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71.099999999999994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8401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61</v>
      </c>
      <c r="E18269" s="7" t="s">
        <v>680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8401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71.099999999999994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8401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36283</v>
      </c>
      <c r="B18275" s="7" t="s">
        <v>36284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36285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40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8401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8401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8401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61</v>
      </c>
      <c r="E18294" s="7" t="s">
        <v>8401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36332</v>
      </c>
      <c r="B18300" s="7" t="s">
        <v>36333</v>
      </c>
      <c r="C18300" s="7" t="s">
        <v>34</v>
      </c>
      <c r="D18300" s="7" t="s">
        <v>374</v>
      </c>
      <c r="E18300" s="7" t="s">
        <v>8401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36334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36335</v>
      </c>
      <c r="B18302" s="7" t="s">
        <v>36336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36337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36338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36339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2064</v>
      </c>
      <c r="D18306" s="7" t="s">
        <v>29</v>
      </c>
      <c r="E18306" s="7" t="s">
        <v>36342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36343</v>
      </c>
      <c r="B18307" s="7" t="s">
        <v>36344</v>
      </c>
      <c r="C18307" s="7" t="s">
        <v>26219</v>
      </c>
      <c r="D18307" s="7" t="s">
        <v>29</v>
      </c>
      <c r="E18307" s="7" t="s">
        <v>36345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36346</v>
      </c>
      <c r="B18308" s="7" t="s">
        <v>36347</v>
      </c>
      <c r="C18308" s="7" t="s">
        <v>247</v>
      </c>
      <c r="D18308" s="7" t="s">
        <v>29</v>
      </c>
      <c r="E18308" s="7" t="s">
        <v>36348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36349</v>
      </c>
      <c r="B18309" s="7" t="s">
        <v>36350</v>
      </c>
      <c r="C18309" s="7" t="s">
        <v>9989</v>
      </c>
      <c r="D18309" s="7" t="s">
        <v>29</v>
      </c>
      <c r="E18309" s="7" t="s">
        <v>36351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36352</v>
      </c>
      <c r="B18310" s="7" t="s">
        <v>36353</v>
      </c>
      <c r="C18310" s="7" t="s">
        <v>254</v>
      </c>
      <c r="D18310" s="7" t="s">
        <v>29</v>
      </c>
      <c r="E18310" s="7" t="s">
        <v>36354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36355</v>
      </c>
      <c r="B18311" s="7" t="s">
        <v>36356</v>
      </c>
      <c r="C18311" s="7" t="s">
        <v>261</v>
      </c>
      <c r="D18311" s="7" t="s">
        <v>29</v>
      </c>
      <c r="E18311" s="7" t="s">
        <v>36357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36358</v>
      </c>
      <c r="B18312" s="7" t="s">
        <v>36359</v>
      </c>
      <c r="C18312" s="7" t="s">
        <v>10566</v>
      </c>
      <c r="D18312" s="7" t="s">
        <v>29</v>
      </c>
      <c r="E18312" s="7" t="s">
        <v>36360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36361</v>
      </c>
      <c r="B18313" s="7" t="s">
        <v>36362</v>
      </c>
      <c r="C18313" s="7" t="s">
        <v>10566</v>
      </c>
      <c r="D18313" s="7" t="s">
        <v>29</v>
      </c>
      <c r="E18313" s="7" t="s">
        <v>36360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36363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2064</v>
      </c>
      <c r="D18315" s="7" t="s">
        <v>29</v>
      </c>
      <c r="E18315" s="7" t="s">
        <v>36342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26219</v>
      </c>
      <c r="D18316" s="7" t="s">
        <v>29</v>
      </c>
      <c r="E18316" s="7" t="s">
        <v>36345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247</v>
      </c>
      <c r="D18317" s="7" t="s">
        <v>29</v>
      </c>
      <c r="E18317" s="7" t="s">
        <v>36348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9989</v>
      </c>
      <c r="D18318" s="7" t="s">
        <v>29</v>
      </c>
      <c r="E18318" s="7" t="s">
        <v>36351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254</v>
      </c>
      <c r="D18319" s="7" t="s">
        <v>29</v>
      </c>
      <c r="E18319" s="7" t="s">
        <v>36354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261</v>
      </c>
      <c r="D18320" s="7" t="s">
        <v>29</v>
      </c>
      <c r="E18320" s="7" t="s">
        <v>36357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36376</v>
      </c>
      <c r="B18321" s="7" t="s">
        <v>36377</v>
      </c>
      <c r="C18321" s="7" t="s">
        <v>10566</v>
      </c>
      <c r="D18321" s="7" t="s">
        <v>29</v>
      </c>
      <c r="E18321" s="7" t="s">
        <v>36360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36378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26219</v>
      </c>
      <c r="D18323" s="7" t="s">
        <v>29</v>
      </c>
      <c r="E18323" s="7" t="s">
        <v>36345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247</v>
      </c>
      <c r="D18324" s="7" t="s">
        <v>29</v>
      </c>
      <c r="E18324" s="7" t="s">
        <v>36348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254</v>
      </c>
      <c r="D18325" s="7" t="s">
        <v>29</v>
      </c>
      <c r="E18325" s="7" t="s">
        <v>36354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261</v>
      </c>
      <c r="D18326" s="7" t="s">
        <v>29</v>
      </c>
      <c r="E18326" s="7" t="s">
        <v>36357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36387</v>
      </c>
      <c r="B18327" s="7" t="s">
        <v>36388</v>
      </c>
      <c r="C18327" s="7" t="s">
        <v>10566</v>
      </c>
      <c r="D18327" s="7" t="s">
        <v>29</v>
      </c>
      <c r="E18327" s="7" t="s">
        <v>36360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36389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2064</v>
      </c>
      <c r="D18329" s="7" t="s">
        <v>29</v>
      </c>
      <c r="E18329" s="7" t="s">
        <v>36342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26219</v>
      </c>
      <c r="D18330" s="7" t="s">
        <v>29</v>
      </c>
      <c r="E18330" s="7" t="s">
        <v>36345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247</v>
      </c>
      <c r="D18331" s="7" t="s">
        <v>29</v>
      </c>
      <c r="E18331" s="7" t="s">
        <v>36348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9989</v>
      </c>
      <c r="D18332" s="7" t="s">
        <v>29</v>
      </c>
      <c r="E18332" s="7" t="s">
        <v>36351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254</v>
      </c>
      <c r="D18333" s="7" t="s">
        <v>29</v>
      </c>
      <c r="E18333" s="7" t="s">
        <v>36354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261</v>
      </c>
      <c r="D18334" s="7" t="s">
        <v>29</v>
      </c>
      <c r="E18334" s="7" t="s">
        <v>36357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36402</v>
      </c>
      <c r="B18335" s="7" t="s">
        <v>36403</v>
      </c>
      <c r="C18335" s="7" t="s">
        <v>10566</v>
      </c>
      <c r="D18335" s="7" t="s">
        <v>29</v>
      </c>
      <c r="E18335" s="7" t="s">
        <v>36360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36404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36405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36406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36409</v>
      </c>
      <c r="B18340" s="7" t="s">
        <v>36410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36411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36412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36415</v>
      </c>
      <c r="B18344" s="7" t="s">
        <v>36416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36417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36418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1.58</v>
      </c>
      <c r="H18347" s="9">
        <v>8.8570000000000003E-3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2.4</v>
      </c>
      <c r="H18348" s="9">
        <v>8.9300000000000004E-3</v>
      </c>
      <c r="I18348" s="10">
        <v>1606.98</v>
      </c>
      <c r="J18348" s="12">
        <v>107</v>
      </c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1.3149999999999999</v>
      </c>
      <c r="H18349" s="9">
        <v>7.4660000000000004E-3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1.36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0.59</v>
      </c>
      <c r="H18352" s="9">
        <v>4.9449999999999997E-3</v>
      </c>
      <c r="I18352" s="13">
        <v>835</v>
      </c>
      <c r="J18352" s="11"/>
      <c r="K18352" s="7"/>
      <c r="L18352" s="12">
        <v>7</v>
      </c>
      <c r="M18352" s="11"/>
      <c r="N18352" s="38">
        <f>I18352*(100-$B$4)*(100-$B$5)/10000</f>
        <v>835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36431</v>
      </c>
      <c r="B18353" s="7" t="s">
        <v>36432</v>
      </c>
      <c r="C18353" s="7"/>
      <c r="D18353" s="7"/>
      <c r="E18353" s="7" t="s">
        <v>52</v>
      </c>
      <c r="F18353" s="7" t="s">
        <v>53</v>
      </c>
      <c r="G18353" s="8">
        <v>1.2949999999999999</v>
      </c>
      <c r="H18353" s="9">
        <v>6.6899999999999998E-3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36433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0.59</v>
      </c>
      <c r="H18355" s="9">
        <v>4.9449999999999997E-3</v>
      </c>
      <c r="I18355" s="13">
        <v>756.23</v>
      </c>
      <c r="J18355" s="11"/>
      <c r="K18355" s="7"/>
      <c r="L18355" s="12">
        <v>7</v>
      </c>
      <c r="M18355" s="11"/>
      <c r="N18355" s="38">
        <f>I18355*(100-$B$4)*(100-$B$5)/10000</f>
        <v>756.23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0.55000000000000004</v>
      </c>
      <c r="H18356" s="9">
        <v>2.7100000000000002E-3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3450.25</v>
      </c>
      <c r="J18359" s="11"/>
      <c r="K18359" s="7"/>
      <c r="L18359" s="12">
        <v>7</v>
      </c>
      <c r="M18359" s="11"/>
      <c r="N18359" s="38">
        <f>I18359*(100-$B$4)*(100-$B$5)/10000</f>
        <v>3450.25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1.34</v>
      </c>
      <c r="H18360" s="9">
        <v>7.9319999999999998E-3</v>
      </c>
      <c r="I18360" s="10">
        <v>1606.98</v>
      </c>
      <c r="J18360" s="11"/>
      <c r="K18360" s="7"/>
      <c r="L18360" s="12">
        <v>7</v>
      </c>
      <c r="M18360" s="11"/>
      <c r="N18360" s="38">
        <f>I18360*(100-$B$4)*(100-$B$5)/10000</f>
        <v>1606.98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36446</v>
      </c>
      <c r="B18361" s="7" t="s">
        <v>36447</v>
      </c>
      <c r="C18361" s="7"/>
      <c r="D18361" s="7"/>
      <c r="E18361" s="7" t="s">
        <v>52</v>
      </c>
      <c r="F18361" s="7" t="s">
        <v>53</v>
      </c>
      <c r="G18361" s="8">
        <v>0.53700000000000003</v>
      </c>
      <c r="H18361" s="9">
        <v>2.2499999999999999E-4</v>
      </c>
      <c r="I18361" s="13">
        <v>835</v>
      </c>
      <c r="J18361" s="11"/>
      <c r="K18361" s="7"/>
      <c r="L18361" s="12">
        <v>7</v>
      </c>
      <c r="M18361" s="11"/>
      <c r="N18361" s="38">
        <f>I18361*(100-$B$4)*(100-$B$5)/10000</f>
        <v>835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36448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36449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1.42</v>
      </c>
      <c r="H18364" s="9">
        <v>9.4999999999999998E-3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0.48699999999999999</v>
      </c>
      <c r="H18365" s="9">
        <v>2.6809999999999998E-3</v>
      </c>
      <c r="I18365" s="13">
        <v>425.39</v>
      </c>
      <c r="J18365" s="11"/>
      <c r="K18365" s="7"/>
      <c r="L18365" s="12">
        <v>7</v>
      </c>
      <c r="M18365" s="11"/>
      <c r="N18365" s="38">
        <f>I18365*(100-$B$4)*(100-$B$5)/10000</f>
        <v>425.39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1.46</v>
      </c>
      <c r="H18366" s="9">
        <v>7.5160000000000001E-3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1.92</v>
      </c>
      <c r="H18368" s="9">
        <v>8.0000000000000002E-3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36460</v>
      </c>
      <c r="B18369" s="7" t="s">
        <v>36461</v>
      </c>
      <c r="C18369" s="7"/>
      <c r="D18369" s="7"/>
      <c r="E18369" s="7" t="s">
        <v>52</v>
      </c>
      <c r="F18369" s="7" t="s">
        <v>53</v>
      </c>
      <c r="G18369" s="8">
        <v>1.45</v>
      </c>
      <c r="H18369" s="9">
        <v>7.5160000000000001E-3</v>
      </c>
      <c r="I18369" s="10">
        <v>1055.56</v>
      </c>
      <c r="J18369" s="11"/>
      <c r="K18369" s="7"/>
      <c r="L18369" s="12">
        <v>15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36462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35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0.89300000000000002</v>
      </c>
      <c r="H18373" s="9">
        <v>4.1210999999999998E-2</v>
      </c>
      <c r="I18373" s="13">
        <v>661.69</v>
      </c>
      <c r="J18373" s="12">
        <v>374</v>
      </c>
      <c r="K18373" s="7"/>
      <c r="L18373" s="12">
        <v>7</v>
      </c>
      <c r="M18373" s="11"/>
      <c r="N18373" s="38">
        <f>I18373*(100-$B$4)*(100-$B$5)/10000</f>
        <v>661.69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1.43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535.65</v>
      </c>
      <c r="J18377" s="11"/>
      <c r="K18377" s="7"/>
      <c r="L18377" s="12">
        <v>7</v>
      </c>
      <c r="M18377" s="11"/>
      <c r="N18377" s="38">
        <f>I18377*(100-$B$4)*(100-$B$5)/10000</f>
        <v>535.65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36477</v>
      </c>
      <c r="B18378" s="7" t="s">
        <v>36478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08">
    <mergeCell ref="A18346:Q18346"/>
    <mergeCell ref="A18354:Q18354"/>
    <mergeCell ref="A18362:Q18362"/>
    <mergeCell ref="A18363:Q18363"/>
    <mergeCell ref="A18370:Q1837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337:Q18337"/>
    <mergeCell ref="A18338:Q18338"/>
    <mergeCell ref="A18341:Q18341"/>
    <mergeCell ref="A18342:Q18342"/>
    <mergeCell ref="A18345:Q18345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8188:Q18188"/>
    <mergeCell ref="A18189:Q18189"/>
    <mergeCell ref="A18196:Q18196"/>
    <mergeCell ref="A18199:Q18199"/>
    <mergeCell ref="A18200:Q18200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8131:Q18131"/>
    <mergeCell ref="A18132:Q18132"/>
    <mergeCell ref="A18142:Q18142"/>
    <mergeCell ref="A18144:Q18144"/>
    <mergeCell ref="A18148:Q18148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875:Q17875"/>
    <mergeCell ref="A17876:Q17876"/>
    <mergeCell ref="A17893:Q17893"/>
    <mergeCell ref="A17910:Q17910"/>
    <mergeCell ref="A17927:Q17927"/>
    <mergeCell ref="A17278:Q17278"/>
    <mergeCell ref="A17283:Q17283"/>
    <mergeCell ref="A17286:Q17286"/>
    <mergeCell ref="A17291:Q17291"/>
    <mergeCell ref="A17296:Q17296"/>
    <mergeCell ref="A17301:Q17301"/>
    <mergeCell ref="A17306:Q17306"/>
    <mergeCell ref="A17311:Q17311"/>
    <mergeCell ref="A17316:Q17316"/>
    <mergeCell ref="A17353:Q17353"/>
    <mergeCell ref="A17354:Q17354"/>
    <mergeCell ref="A17355:Q17355"/>
    <mergeCell ref="A17388:Q17388"/>
    <mergeCell ref="A17421:Q17421"/>
    <mergeCell ref="A17454:Q17454"/>
    <mergeCell ref="A17487:Q17487"/>
    <mergeCell ref="A17520:Q17520"/>
    <mergeCell ref="A16984:Q16984"/>
    <mergeCell ref="A17033:Q17033"/>
    <mergeCell ref="A17058:Q17058"/>
    <mergeCell ref="A17083:Q17083"/>
    <mergeCell ref="A17092:Q17092"/>
    <mergeCell ref="A17109:Q17109"/>
    <mergeCell ref="A17126:Q17126"/>
    <mergeCell ref="A17135:Q17135"/>
    <mergeCell ref="A17136:Q17136"/>
    <mergeCell ref="A17173:Q17173"/>
    <mergeCell ref="A17211:Q17211"/>
    <mergeCell ref="A17212:Q17212"/>
    <mergeCell ref="A17225:Q17225"/>
    <mergeCell ref="A17238:Q17238"/>
    <mergeCell ref="A17251:Q17251"/>
    <mergeCell ref="A17264:Q17264"/>
    <mergeCell ref="A17277:Q17277"/>
    <mergeCell ref="A15434:Q15434"/>
    <mergeCell ref="A15457:Q15457"/>
    <mergeCell ref="A15480:Q15480"/>
    <mergeCell ref="A15503:Q15503"/>
    <mergeCell ref="A15504:Q15504"/>
    <mergeCell ref="A15645:Q15645"/>
    <mergeCell ref="A15787:Q15787"/>
    <mergeCell ref="A15928:Q15928"/>
    <mergeCell ref="A16069:Q16069"/>
    <mergeCell ref="A16210:Q16210"/>
    <mergeCell ref="A16351:Q16351"/>
    <mergeCell ref="A16492:Q16492"/>
    <mergeCell ref="A16633:Q16633"/>
    <mergeCell ref="A16774:Q16774"/>
    <mergeCell ref="A16916:Q16916"/>
    <mergeCell ref="A16934:Q16934"/>
    <mergeCell ref="A16935:Q16935"/>
    <mergeCell ref="A15059:Q15059"/>
    <mergeCell ref="A15062:Q15062"/>
    <mergeCell ref="A15063:Q15063"/>
    <mergeCell ref="A15065:Q15065"/>
    <mergeCell ref="A15066:Q15066"/>
    <mergeCell ref="A15073:Q15073"/>
    <mergeCell ref="A15074:Q15074"/>
    <mergeCell ref="A15094:Q15094"/>
    <mergeCell ref="A15115:Q15115"/>
    <mergeCell ref="A15116:Q15116"/>
    <mergeCell ref="A15117:Q15117"/>
    <mergeCell ref="A15166:Q15166"/>
    <mergeCell ref="A15215:Q15215"/>
    <mergeCell ref="A15238:Q15238"/>
    <mergeCell ref="A15287:Q15287"/>
    <mergeCell ref="A15336:Q15336"/>
    <mergeCell ref="A15385:Q15385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6:Q15046"/>
    <mergeCell ref="A15051:Q15051"/>
    <mergeCell ref="A15052:Q15052"/>
    <mergeCell ref="A15054:Q15054"/>
    <mergeCell ref="A15055:Q15055"/>
    <mergeCell ref="A15058:Q15058"/>
    <mergeCell ref="A14712:Q14712"/>
    <mergeCell ref="A14713:Q14713"/>
    <mergeCell ref="A14720:Q14720"/>
    <mergeCell ref="A14723:Q14723"/>
    <mergeCell ref="A14726:Q14726"/>
    <mergeCell ref="A14734:Q14734"/>
    <mergeCell ref="A14739:Q14739"/>
    <mergeCell ref="A14740:Q14740"/>
    <mergeCell ref="A14741:Q14741"/>
    <mergeCell ref="A14814:Q14814"/>
    <mergeCell ref="A14887:Q14887"/>
    <mergeCell ref="A14960:Q14960"/>
    <mergeCell ref="A14961:Q14961"/>
    <mergeCell ref="A14968:Q14968"/>
    <mergeCell ref="A14972:Q14972"/>
    <mergeCell ref="A14976:Q14976"/>
    <mergeCell ref="A14983:Q14983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4:Q14684"/>
    <mergeCell ref="A14685:Q14685"/>
    <mergeCell ref="A14698:Q14698"/>
    <mergeCell ref="A14705:Q14705"/>
    <mergeCell ref="A14707:Q14707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2024-04-23T01:55:46Z</dcterms:modified>
</cp:coreProperties>
</file>