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5100E63-FD82-4D83-9965-270BB2AB3A8A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  <c r="Q6" i="1"/>
</calcChain>
</file>

<file path=xl/sharedStrings.xml><?xml version="1.0" encoding="utf-8"?>
<sst xmlns="http://schemas.openxmlformats.org/spreadsheetml/2006/main" count="111655" uniqueCount="36480">
  <si>
    <t>Прайс-лист на 17.04.2024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</si>
  <si>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</si>
  <si>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</si>
  <si>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</si>
  <si>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</si>
  <si>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</si>
  <si>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</si>
  <si>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</si>
  <si>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</si>
  <si>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</si>
  <si>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</si>
  <si>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</si>
  <si>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</si>
  <si>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</si>
  <si>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</si>
  <si>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</si>
  <si>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</si>
  <si>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</si>
  <si>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</si>
  <si>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</si>
  <si>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</si>
  <si>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</si>
  <si>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</si>
  <si>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</si>
  <si>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</si>
  <si>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</si>
  <si>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</si>
  <si>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</si>
  <si>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</si>
  <si>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</si>
  <si>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</si>
  <si>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</si>
  <si>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</si>
  <si>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</si>
  <si>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</si>
  <si>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</si>
  <si>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</si>
  <si>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</si>
  <si>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</si>
  <si>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</si>
  <si>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</si>
  <si>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</si>
  <si>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</si>
  <si>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</si>
  <si>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</si>
  <si>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</si>
  <si>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</si>
  <si>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</si>
  <si>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</si>
  <si>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</si>
  <si>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</si>
  <si>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</si>
  <si>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</si>
  <si>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</si>
  <si>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</si>
  <si>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</si>
  <si>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</si>
  <si>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</si>
  <si>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</si>
  <si>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</si>
  <si>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</si>
  <si>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</si>
  <si>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</si>
  <si>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</si>
  <si>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</si>
  <si>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</si>
  <si>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</si>
  <si>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</si>
  <si>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</si>
  <si>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</si>
  <si>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</si>
  <si>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</si>
  <si>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</si>
  <si>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</si>
  <si>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</si>
  <si>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</si>
  <si>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</si>
  <si>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</si>
  <si>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</si>
  <si>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</si>
  <si>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</si>
  <si>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</si>
  <si>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</si>
  <si>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</si>
  <si>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</si>
  <si>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</si>
  <si>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</si>
  <si>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</si>
  <si>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</si>
  <si>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</si>
  <si>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</si>
  <si>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</si>
  <si>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</si>
  <si>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</si>
  <si>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</si>
  <si>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</si>
  <si>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</si>
  <si>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</si>
  <si>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</si>
  <si>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</si>
  <si>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</si>
  <si>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</si>
  <si>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</si>
  <si>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</si>
  <si>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</si>
  <si>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</si>
  <si>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</si>
  <si>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</si>
  <si>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</si>
  <si>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</si>
  <si>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</si>
  <si>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</si>
  <si>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</si>
  <si>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</si>
  <si>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</si>
  <si>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</si>
  <si>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</si>
  <si>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</si>
  <si>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</si>
  <si>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</si>
  <si>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</si>
  <si>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</si>
  <si>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</si>
  <si>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</si>
  <si>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</si>
  <si>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</si>
  <si>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</si>
  <si>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</si>
  <si>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</si>
  <si>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</si>
  <si>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</si>
  <si>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</si>
  <si>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</si>
  <si>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</si>
  <si>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</si>
  <si>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</si>
  <si>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</si>
  <si>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</si>
  <si>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</si>
  <si>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</si>
  <si>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</si>
  <si>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</si>
  <si>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</si>
  <si>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</si>
  <si>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</si>
  <si>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</si>
  <si>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</si>
  <si>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</si>
  <si>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</si>
  <si>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</si>
  <si>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</si>
  <si>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</si>
  <si>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</si>
  <si>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</si>
  <si>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</si>
  <si>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</si>
  <si>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</si>
  <si>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</si>
  <si>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</si>
  <si>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</si>
  <si>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</si>
  <si>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</si>
  <si>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</si>
  <si>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</si>
  <si>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</si>
  <si>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</si>
  <si>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</si>
  <si>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</si>
  <si>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</si>
  <si>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</si>
  <si>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</si>
  <si>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</si>
  <si>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</si>
  <si>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</si>
  <si>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</si>
  <si>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</si>
  <si>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</si>
  <si>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</si>
  <si>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</si>
  <si>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</si>
  <si>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</si>
  <si>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</si>
  <si>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</si>
  <si>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</si>
  <si>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</si>
  <si>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</si>
  <si>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</si>
  <si>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</si>
  <si>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</si>
  <si>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</si>
  <si>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</si>
  <si>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</si>
  <si>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</si>
  <si>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</si>
  <si>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</si>
  <si>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</si>
  <si>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</si>
  <si>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</si>
  <si>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</si>
  <si>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</si>
  <si>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</si>
  <si>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</si>
  <si>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</si>
  <si>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</si>
  <si>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</si>
  <si>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</si>
  <si>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</si>
  <si>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</si>
  <si>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</si>
  <si>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</si>
  <si>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</si>
  <si>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</si>
  <si>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</si>
  <si>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</si>
  <si>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</si>
  <si>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</si>
  <si>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</si>
  <si>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</si>
  <si>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</si>
  <si>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</si>
  <si>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</si>
  <si>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</si>
  <si>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</si>
  <si>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</si>
  <si>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</si>
  <si>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</si>
  <si>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</si>
  <si>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</si>
  <si>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</si>
  <si>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</si>
  <si>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</si>
  <si>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</si>
  <si>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</si>
  <si>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</si>
  <si>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</si>
  <si>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</si>
  <si>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</si>
  <si>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</si>
  <si>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</si>
  <si>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</si>
  <si>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</si>
  <si>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</si>
  <si>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</si>
  <si>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</si>
  <si>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</si>
  <si>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</si>
  <si>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</si>
  <si>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</si>
  <si>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</si>
  <si>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</si>
  <si>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</si>
  <si>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</si>
  <si>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</si>
  <si>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</si>
  <si>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</si>
  <si>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</si>
  <si>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</si>
  <si>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</si>
  <si>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</si>
  <si>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</si>
  <si>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</si>
  <si>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</si>
  <si>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</si>
  <si>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</si>
  <si>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</si>
  <si>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</si>
  <si>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</si>
  <si>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</si>
  <si>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</si>
  <si>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</si>
  <si>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</si>
  <si>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</si>
  <si>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</si>
  <si>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</si>
  <si>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</si>
  <si>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</si>
  <si>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</si>
  <si>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</si>
  <si>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</si>
  <si>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</si>
  <si>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</si>
  <si>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</si>
  <si>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</si>
  <si>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</si>
  <si>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</si>
  <si>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</si>
  <si>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</si>
  <si>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</si>
  <si>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</si>
  <si>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</si>
  <si>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</si>
  <si>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</si>
  <si>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</si>
  <si>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</si>
  <si>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</si>
  <si>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</si>
  <si>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</si>
  <si>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</si>
  <si>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</si>
  <si>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</si>
  <si>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</si>
  <si>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</si>
  <si>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</si>
  <si>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</si>
  <si>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</si>
  <si>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</si>
  <si>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</si>
  <si>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</si>
  <si>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</si>
  <si>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</si>
  <si>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</si>
  <si>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</si>
  <si>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</si>
  <si>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</si>
  <si>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</si>
  <si>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</si>
  <si>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</si>
  <si>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</si>
  <si>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</si>
  <si>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</si>
  <si>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</si>
  <si>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</si>
  <si>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</si>
  <si>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</si>
  <si>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</si>
  <si>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</si>
  <si>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</si>
  <si>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</si>
  <si>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</si>
  <si>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</si>
  <si>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</si>
  <si>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</si>
  <si>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</si>
  <si>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</si>
  <si>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</si>
  <si>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</si>
  <si>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</si>
  <si>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</si>
  <si>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</si>
  <si>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</si>
  <si>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</si>
  <si>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</si>
  <si>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</si>
  <si>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</si>
  <si>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</si>
  <si>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</si>
  <si>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</si>
  <si>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</si>
  <si>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</si>
  <si>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</si>
  <si>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</si>
  <si>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</si>
  <si>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</si>
  <si>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</si>
  <si>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</si>
  <si>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</si>
  <si>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</si>
  <si>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</si>
  <si>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</si>
  <si>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</si>
  <si>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</si>
  <si>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</si>
  <si>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</si>
  <si>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</si>
  <si>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</si>
  <si>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</si>
  <si>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</si>
  <si>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</si>
  <si>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</si>
  <si>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</si>
  <si>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</si>
  <si>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</si>
  <si>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</si>
  <si>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</si>
  <si>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</si>
  <si>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</si>
  <si>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</si>
  <si>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</si>
  <si>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</si>
  <si>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</si>
  <si>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</si>
  <si>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</si>
  <si>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</si>
  <si>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</si>
  <si>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</si>
  <si>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</si>
  <si>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</si>
  <si>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</si>
  <si>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</si>
  <si>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</si>
  <si>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</si>
  <si>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</si>
  <si>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</si>
  <si>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</si>
  <si>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</si>
  <si>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</si>
  <si>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</si>
  <si>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</si>
  <si>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</si>
  <si>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</si>
  <si>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</si>
  <si>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</si>
  <si>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</si>
  <si>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</si>
  <si>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</si>
  <si>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</si>
  <si>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</si>
  <si>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</si>
  <si>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</si>
  <si>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</si>
  <si>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</si>
  <si>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</si>
  <si>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</si>
  <si>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</si>
  <si>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</si>
  <si>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</si>
  <si>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</si>
  <si>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</si>
  <si>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</si>
  <si>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</si>
  <si>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</si>
  <si>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</si>
  <si>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</si>
  <si>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</si>
  <si>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</si>
  <si>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</si>
  <si>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</si>
  <si>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</si>
  <si>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</si>
  <si>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</si>
  <si>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</si>
  <si>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</si>
  <si>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</si>
  <si>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</si>
  <si>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</si>
  <si>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</si>
  <si>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</si>
  <si>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</si>
  <si>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</si>
  <si>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</si>
  <si>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</si>
  <si>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</si>
  <si>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</si>
  <si>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</si>
  <si>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</si>
  <si>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</si>
  <si>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</si>
  <si>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</si>
  <si>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</si>
  <si>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</si>
  <si>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</si>
  <si>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</si>
  <si>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</si>
  <si>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</si>
  <si>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</si>
  <si>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</si>
  <si>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</si>
  <si>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</si>
  <si>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</si>
  <si>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</si>
  <si>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</si>
  <si>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</si>
  <si>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</si>
  <si>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</si>
  <si>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</si>
  <si>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</si>
  <si>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</si>
  <si>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</si>
  <si>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</si>
  <si>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</si>
  <si>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</si>
  <si>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</si>
  <si>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</si>
  <si>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</si>
  <si>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</si>
  <si>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</si>
  <si>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</si>
  <si>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</si>
  <si>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</si>
  <si>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</si>
  <si>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</si>
  <si>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</si>
  <si>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</si>
  <si>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</si>
  <si>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</si>
  <si>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</si>
  <si>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</si>
  <si>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</si>
  <si>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</si>
  <si>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</si>
  <si>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</si>
  <si>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</si>
  <si>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</si>
  <si>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</si>
  <si>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</si>
  <si>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</si>
  <si>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</si>
  <si>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</si>
  <si>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</si>
  <si>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</si>
  <si>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</si>
  <si>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</si>
  <si>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</si>
  <si>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</si>
  <si>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</si>
  <si>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</si>
  <si>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</si>
  <si>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</si>
  <si>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</si>
  <si>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</si>
  <si>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</si>
  <si>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</si>
  <si>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</si>
  <si>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</si>
  <si>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</si>
  <si>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</si>
  <si>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</si>
  <si>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</si>
  <si>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</si>
  <si>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</si>
  <si>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</si>
  <si>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</si>
  <si>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</si>
  <si>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</si>
  <si>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</si>
  <si>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</si>
  <si>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</si>
  <si>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</si>
  <si>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</si>
  <si>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</si>
  <si>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</si>
  <si>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</si>
  <si>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</si>
  <si>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</si>
  <si>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</si>
  <si>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</si>
  <si>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</si>
  <si>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</si>
  <si>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</si>
  <si>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</si>
  <si>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</si>
  <si>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</si>
  <si>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</si>
  <si>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</si>
  <si>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</si>
  <si>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</si>
  <si>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</si>
  <si>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</si>
  <si>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</si>
  <si>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</si>
  <si>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</si>
  <si>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</si>
  <si>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</si>
  <si>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</si>
  <si>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</si>
  <si>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</si>
  <si>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</si>
  <si>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</si>
  <si>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</si>
  <si>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</si>
  <si>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</si>
  <si>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</si>
  <si>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</si>
  <si>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</si>
  <si>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</si>
  <si>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</si>
  <si>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</si>
  <si>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</si>
  <si>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</si>
  <si>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</si>
  <si>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</si>
  <si>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</si>
  <si>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</si>
  <si>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</si>
  <si>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</si>
  <si>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</si>
  <si>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</si>
  <si>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</si>
  <si>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</si>
  <si>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</si>
  <si>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</si>
  <si>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</si>
  <si>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</si>
  <si>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</si>
  <si>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</si>
  <si>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</si>
  <si>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</si>
  <si>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</si>
  <si>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</si>
  <si>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</si>
  <si>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</si>
  <si>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</si>
  <si>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</si>
  <si>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</si>
  <si>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</si>
  <si>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</si>
  <si>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</si>
  <si>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</si>
  <si>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</si>
  <si>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</si>
  <si>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</si>
  <si>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</si>
  <si>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</si>
  <si>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</si>
  <si>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</si>
  <si>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</si>
  <si>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</si>
  <si>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</si>
  <si>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</si>
  <si>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</si>
  <si>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</si>
  <si>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</si>
  <si>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</si>
  <si>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</si>
  <si>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</si>
  <si>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</si>
  <si>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</si>
  <si>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</si>
  <si>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</si>
  <si>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</si>
  <si>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</si>
  <si>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</si>
  <si>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</si>
  <si>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</si>
  <si>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</si>
  <si>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</si>
  <si>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</si>
  <si>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</si>
  <si>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</si>
  <si>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</si>
  <si>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</si>
  <si>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</si>
  <si>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</si>
  <si>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</si>
  <si>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</si>
  <si>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</si>
  <si>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</si>
  <si>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</si>
  <si>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</si>
  <si>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</si>
  <si>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</si>
  <si>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</si>
  <si>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</si>
  <si>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</si>
  <si>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</si>
  <si>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</si>
  <si>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</si>
  <si>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</si>
  <si>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</si>
  <si>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</si>
  <si>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</si>
  <si>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</si>
  <si>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</si>
  <si>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</si>
  <si>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</si>
  <si>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</si>
  <si>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</si>
  <si>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</si>
  <si>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</si>
  <si>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</si>
  <si>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</si>
  <si>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</si>
  <si>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</si>
  <si>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</si>
  <si>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</si>
  <si>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</si>
  <si>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</si>
  <si>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</si>
  <si>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</si>
  <si>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</si>
  <si>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</si>
  <si>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</si>
  <si>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</si>
  <si>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</si>
  <si>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</si>
  <si>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</si>
  <si>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</si>
  <si>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</si>
  <si>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</si>
  <si>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</si>
  <si>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</si>
  <si>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</si>
  <si>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</si>
  <si>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</si>
  <si>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</si>
  <si>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</si>
  <si>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</si>
  <si>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</si>
  <si>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</si>
  <si>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</si>
  <si>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</si>
  <si>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</si>
  <si>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</si>
  <si>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</si>
  <si>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</si>
  <si>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</si>
  <si>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</si>
  <si>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</si>
  <si>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</si>
  <si>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</si>
  <si>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</si>
  <si>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</si>
  <si>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</si>
  <si>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</si>
  <si>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</si>
  <si>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</si>
  <si>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</si>
  <si>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</si>
  <si>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</si>
  <si>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</si>
  <si>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</si>
  <si>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</si>
  <si>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</si>
  <si>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</si>
  <si>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</si>
  <si>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</si>
  <si>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</si>
  <si>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</si>
  <si>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</si>
  <si>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</si>
  <si>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</si>
  <si>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</si>
  <si>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</si>
  <si>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</si>
  <si>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</si>
  <si>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</si>
  <si>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</si>
  <si>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</si>
  <si>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</si>
  <si>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</si>
  <si>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</si>
  <si>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</si>
  <si>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</si>
  <si>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</si>
  <si>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</si>
  <si>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</si>
  <si>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</si>
  <si>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</si>
  <si>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</si>
  <si>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</si>
  <si>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</si>
  <si>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</si>
  <si>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</si>
  <si>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</si>
  <si>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</si>
  <si>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</si>
  <si>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</si>
  <si>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</si>
  <si>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</si>
  <si>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</si>
  <si>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</si>
  <si>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</si>
  <si>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</si>
  <si>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</si>
  <si>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</si>
  <si>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</si>
  <si>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</si>
  <si>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</si>
  <si>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</si>
  <si>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</si>
  <si>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</si>
  <si>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</si>
  <si>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</si>
  <si>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</si>
  <si>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</si>
  <si>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</si>
  <si>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</si>
  <si>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</si>
  <si>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</si>
  <si>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</si>
  <si>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</si>
  <si>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</si>
  <si>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</si>
  <si>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</si>
  <si>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</si>
  <si>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</si>
  <si>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</si>
  <si>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</si>
  <si>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</si>
  <si>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</si>
  <si>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</si>
  <si>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</si>
  <si>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</si>
  <si>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</si>
  <si>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</si>
  <si>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</si>
  <si>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</si>
  <si>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</si>
  <si>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</si>
  <si>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</si>
  <si>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</si>
  <si>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</si>
  <si>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</si>
  <si>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</si>
  <si>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</si>
  <si>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</si>
  <si>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</si>
  <si>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</si>
  <si>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</si>
  <si>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</si>
  <si>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</si>
  <si>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</si>
  <si>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</si>
  <si>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</si>
  <si>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</si>
  <si>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</si>
  <si>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</si>
  <si>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</si>
  <si>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</si>
  <si>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</si>
  <si>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</si>
  <si>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</si>
  <si>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</si>
  <si>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</si>
  <si>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</si>
  <si>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</si>
  <si>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</si>
  <si>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</si>
  <si>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</si>
  <si>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</si>
  <si>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</si>
  <si>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</si>
  <si>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</si>
  <si>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</si>
  <si>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</si>
  <si>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</si>
  <si>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</si>
  <si>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</si>
  <si>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</si>
  <si>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</si>
  <si>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</si>
  <si>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</si>
  <si>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</si>
  <si>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</si>
  <si>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</si>
  <si>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</si>
  <si>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</si>
  <si>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</si>
  <si>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</si>
  <si>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</si>
  <si>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</si>
  <si>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</si>
  <si>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</si>
  <si>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</si>
  <si>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</si>
  <si>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</si>
  <si>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</si>
  <si>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</si>
  <si>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</si>
  <si>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</si>
  <si>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</si>
  <si>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</si>
  <si>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</si>
  <si>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</si>
  <si>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</si>
  <si>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</si>
  <si>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</si>
  <si>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</si>
  <si>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</si>
  <si>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</si>
  <si>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</si>
  <si>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</si>
  <si>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</si>
  <si>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</si>
  <si>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</si>
  <si>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</si>
  <si>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</si>
  <si>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</si>
  <si>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</si>
  <si>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</si>
  <si>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</si>
  <si>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</si>
  <si>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</si>
  <si>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</si>
  <si>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</si>
  <si>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</si>
  <si>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</si>
  <si>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</si>
  <si>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</si>
  <si>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</si>
  <si>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</si>
  <si>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</si>
  <si>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</si>
  <si>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</si>
  <si>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</si>
  <si>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</si>
  <si>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</si>
  <si>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</si>
  <si>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</si>
  <si>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</si>
  <si>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</si>
  <si>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</si>
  <si>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</si>
  <si>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</si>
  <si>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</si>
  <si>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</si>
  <si>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</si>
  <si>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</si>
  <si>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</si>
  <si>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</si>
  <si>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</si>
  <si>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</si>
  <si>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</si>
  <si>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</si>
  <si>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</si>
  <si>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</si>
  <si>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</si>
  <si>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</si>
  <si>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</si>
  <si>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</si>
  <si>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</si>
  <si>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</si>
  <si>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</si>
  <si>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</si>
  <si>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</si>
  <si>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</si>
  <si>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</si>
  <si>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</si>
  <si>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</si>
  <si>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</si>
  <si>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</si>
  <si>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</si>
  <si>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</si>
  <si>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</si>
  <si>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</si>
  <si>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</si>
  <si>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</si>
  <si>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</si>
  <si>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</si>
  <si>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</si>
  <si>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</si>
  <si>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</si>
  <si>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</si>
  <si>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</si>
  <si>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</si>
  <si>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</si>
  <si>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</si>
  <si>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</si>
  <si>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</si>
  <si>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</si>
  <si>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</si>
  <si>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</si>
  <si>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</si>
  <si>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</si>
  <si>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</si>
  <si>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</si>
  <si>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</si>
  <si>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</si>
  <si>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</si>
  <si>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</si>
  <si>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</si>
  <si>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</si>
  <si>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</si>
  <si>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</si>
  <si>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</si>
  <si>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</si>
  <si>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</si>
  <si>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</si>
  <si>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</si>
  <si>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</si>
  <si>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</si>
  <si>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</si>
  <si>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</si>
  <si>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</si>
  <si>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</si>
  <si>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</si>
  <si>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</si>
  <si>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</si>
  <si>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</si>
  <si>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</si>
  <si>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</si>
  <si>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</si>
  <si>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</si>
  <si>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</si>
  <si>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</si>
  <si>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</si>
  <si>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</si>
  <si>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</si>
  <si>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</si>
  <si>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</si>
  <si>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</si>
  <si>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</si>
  <si>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</si>
  <si>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</si>
  <si>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</si>
  <si>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</si>
  <si>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</si>
  <si>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</si>
  <si>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</si>
  <si>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</si>
  <si>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</si>
  <si>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</si>
  <si>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</si>
  <si>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</si>
  <si>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</si>
  <si>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</si>
  <si>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</si>
  <si>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</si>
  <si>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</si>
  <si>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</si>
  <si>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</si>
  <si>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</si>
  <si>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</si>
  <si>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</si>
  <si>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</si>
  <si>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</si>
  <si>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</si>
  <si>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</si>
  <si>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</si>
  <si>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</si>
  <si>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</si>
  <si>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</si>
  <si>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</si>
  <si>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</si>
  <si>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</si>
  <si>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</si>
  <si>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</si>
  <si>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</si>
  <si>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</si>
  <si>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</si>
  <si>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</si>
  <si>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</si>
  <si>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</si>
  <si>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</si>
  <si>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</si>
  <si>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</si>
  <si>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</si>
  <si>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</si>
  <si>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</si>
  <si>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</si>
  <si>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</si>
  <si>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</si>
  <si>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</si>
  <si>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</si>
  <si>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</si>
  <si>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</si>
  <si>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</si>
  <si>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</si>
  <si>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</si>
  <si>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</si>
  <si>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</si>
  <si>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</si>
  <si>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</si>
  <si>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</si>
  <si>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</si>
  <si>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</si>
  <si>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</si>
  <si>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</si>
  <si>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</si>
  <si>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</si>
  <si>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</si>
  <si>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</si>
  <si>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</si>
  <si>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</si>
  <si>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</si>
  <si>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</si>
  <si>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</si>
  <si>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</si>
  <si>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</si>
  <si>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</si>
  <si>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</si>
  <si>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</si>
  <si>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</si>
  <si>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</si>
  <si>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</si>
  <si>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</si>
  <si>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</si>
  <si>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</si>
  <si>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</si>
  <si>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</si>
  <si>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</si>
  <si>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</si>
  <si>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</si>
  <si>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</si>
  <si>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</si>
  <si>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</si>
  <si>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</si>
  <si>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</si>
  <si>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</si>
  <si>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</si>
  <si>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</si>
  <si>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</si>
  <si>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</si>
  <si>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</si>
  <si>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</si>
  <si>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</si>
  <si>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</si>
  <si>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</si>
  <si>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</si>
  <si>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</si>
  <si>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</si>
  <si>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</si>
  <si>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</si>
  <si>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</si>
  <si>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</si>
  <si>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</si>
  <si>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</si>
  <si>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</si>
  <si>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</si>
  <si>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</si>
  <si>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</si>
  <si>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</si>
  <si>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</si>
  <si>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</si>
  <si>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</si>
  <si>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</si>
  <si>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</si>
  <si>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</si>
  <si>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</si>
  <si>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</si>
  <si>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</si>
  <si>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</si>
  <si>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</si>
  <si>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</si>
  <si>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</si>
  <si>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</si>
  <si>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</si>
  <si>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</si>
  <si>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</si>
  <si>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</si>
  <si>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</si>
  <si>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</si>
  <si>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</si>
  <si>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</si>
  <si>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</si>
  <si>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</si>
  <si>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</si>
  <si>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</si>
  <si>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</si>
  <si>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</si>
  <si>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</si>
  <si>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</si>
  <si>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</si>
  <si>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</si>
  <si>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</si>
  <si>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</si>
  <si>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</si>
  <si>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</si>
  <si>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</si>
  <si>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</si>
  <si>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</si>
  <si>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</si>
  <si>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</si>
  <si>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</si>
  <si>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</si>
  <si>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</si>
  <si>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</si>
  <si>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</si>
  <si>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</si>
  <si>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</si>
  <si>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</si>
  <si>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</si>
  <si>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</si>
  <si>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</si>
  <si>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</si>
  <si>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</si>
  <si>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</si>
  <si>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</si>
  <si>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</si>
  <si>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</si>
  <si>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</si>
  <si>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</si>
  <si>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</si>
  <si>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</si>
  <si>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</si>
  <si>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</si>
  <si>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</si>
  <si>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</si>
  <si>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</si>
  <si>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</si>
  <si>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</si>
  <si>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</si>
  <si>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</si>
  <si>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</si>
  <si>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</si>
  <si>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</si>
  <si>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</si>
  <si>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</si>
  <si>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</si>
  <si>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</si>
  <si>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</si>
  <si>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</si>
  <si>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</si>
  <si>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</si>
  <si>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</si>
  <si>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</si>
  <si>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</si>
  <si>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</si>
  <si>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</si>
  <si>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</si>
  <si>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</si>
  <si>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</si>
  <si>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</si>
  <si>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</si>
  <si>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</si>
  <si>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</si>
  <si>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</si>
  <si>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</si>
  <si>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</si>
  <si>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</si>
  <si>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</si>
  <si>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</si>
  <si>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</si>
  <si>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</si>
  <si>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</si>
  <si>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</si>
  <si>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</si>
  <si>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</si>
  <si>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</si>
  <si>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</si>
  <si>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</si>
  <si>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</si>
  <si>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</si>
  <si>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</si>
  <si>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</si>
  <si>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</si>
  <si>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</si>
  <si>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</si>
  <si>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</si>
  <si>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</si>
  <si>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</si>
  <si>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</si>
  <si>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</si>
  <si>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</si>
  <si>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</si>
  <si>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</si>
  <si>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</si>
  <si>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</si>
  <si>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</si>
  <si>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</si>
  <si>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</si>
  <si>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</si>
  <si>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</si>
  <si>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</si>
  <si>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</si>
  <si>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</si>
  <si>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</si>
  <si>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</si>
  <si>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</si>
  <si>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</si>
  <si>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</si>
  <si>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</si>
  <si>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</si>
  <si>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</si>
  <si>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</si>
  <si>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</si>
  <si>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</si>
  <si>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</si>
  <si>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</si>
  <si>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</si>
  <si>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</si>
  <si>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</si>
  <si>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</si>
  <si>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</si>
  <si>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</si>
  <si>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</si>
  <si>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</si>
  <si>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</si>
  <si>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</si>
  <si>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</si>
  <si>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</si>
  <si>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</si>
  <si>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</si>
  <si>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</si>
  <si>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</si>
  <si>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</si>
  <si>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</si>
  <si>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</si>
  <si>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</si>
  <si>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</si>
  <si>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</si>
  <si>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</si>
  <si>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</si>
  <si>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</si>
  <si>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</si>
  <si>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</si>
  <si>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</si>
  <si>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</si>
  <si>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</si>
  <si>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</si>
  <si>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</si>
  <si>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</si>
  <si>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</si>
  <si>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</si>
  <si>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</si>
  <si>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</si>
  <si>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</si>
  <si>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</si>
  <si>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</si>
  <si>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</si>
  <si>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</si>
  <si>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</si>
  <si>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</si>
  <si>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</si>
  <si>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</si>
  <si>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</si>
  <si>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</si>
  <si>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</si>
  <si>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</si>
  <si>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</si>
  <si>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</si>
  <si>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</si>
  <si>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</si>
  <si>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</si>
  <si>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</si>
  <si>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</si>
  <si>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</si>
  <si>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</si>
  <si>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</si>
  <si>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</si>
  <si>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</si>
  <si>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</si>
  <si>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</si>
  <si>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</si>
  <si>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</si>
  <si>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</si>
  <si>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</si>
  <si>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</si>
  <si>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</si>
  <si>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</si>
  <si>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</si>
  <si>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</si>
  <si>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</si>
  <si>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</si>
  <si>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</si>
  <si>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</si>
  <si>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</si>
  <si>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</si>
  <si>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</si>
  <si>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</si>
  <si>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</si>
  <si>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</si>
  <si>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</si>
  <si>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</si>
  <si>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</si>
  <si>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</si>
  <si>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</si>
  <si>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</si>
  <si>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</si>
  <si>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</si>
  <si>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</si>
  <si>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</si>
  <si>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</si>
  <si>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</si>
  <si>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</si>
  <si>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</si>
  <si>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</si>
  <si>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</si>
  <si>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</si>
  <si>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</si>
  <si>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</si>
  <si>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</si>
  <si>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</si>
  <si>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</si>
  <si>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</si>
  <si>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</si>
  <si>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</si>
  <si>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</si>
  <si>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</si>
  <si>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</si>
  <si>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</si>
  <si>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</si>
  <si>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</si>
  <si>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</si>
  <si>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</si>
  <si>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</si>
  <si>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</si>
  <si>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</si>
  <si>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</si>
  <si>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</si>
  <si>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</si>
  <si>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</si>
  <si>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</si>
  <si>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</si>
  <si>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</si>
  <si>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</si>
  <si>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</si>
  <si>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</si>
  <si>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</si>
  <si>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</si>
  <si>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</si>
  <si>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</si>
  <si>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</si>
  <si>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</si>
  <si>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</si>
  <si>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</si>
  <si>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</si>
  <si>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</si>
  <si>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</si>
  <si>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</si>
  <si>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</si>
  <si>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</si>
  <si>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</si>
  <si>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</si>
  <si>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</si>
  <si>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</si>
  <si>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</si>
  <si>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</si>
  <si>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</si>
  <si>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</si>
  <si>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</si>
  <si>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</si>
  <si>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</si>
  <si>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</si>
  <si>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</si>
  <si>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</si>
  <si>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</si>
  <si>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</si>
  <si>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</si>
  <si>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</si>
  <si>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</si>
  <si>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</si>
  <si>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</si>
  <si>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</si>
  <si>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</si>
  <si>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</si>
  <si>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</si>
  <si>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</si>
  <si>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</si>
  <si>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</si>
  <si>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</si>
  <si>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</si>
  <si>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</si>
  <si>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</si>
  <si>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</si>
  <si>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</si>
  <si>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</si>
  <si>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</si>
  <si>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</si>
  <si>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</si>
  <si>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</si>
  <si>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</si>
  <si>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</si>
  <si>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</si>
  <si>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</si>
  <si>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</si>
  <si>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</si>
  <si>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</si>
  <si>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</si>
  <si>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</si>
  <si>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</si>
  <si>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</si>
  <si>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</si>
  <si>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</si>
  <si>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</si>
  <si>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</si>
  <si>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</si>
  <si>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</si>
  <si>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</si>
  <si>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</si>
  <si>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</si>
  <si>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</si>
  <si>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</si>
  <si>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</si>
  <si>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</si>
  <si>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</si>
  <si>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</si>
  <si>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</si>
  <si>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</si>
  <si>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</si>
  <si>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</si>
  <si>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</si>
  <si>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</si>
  <si>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</si>
  <si>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</si>
  <si>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</si>
  <si>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</si>
  <si>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</si>
  <si>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</si>
  <si>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</si>
  <si>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</si>
  <si>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</si>
  <si>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</si>
  <si>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</si>
  <si>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</si>
  <si>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</si>
  <si>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</si>
  <si>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</si>
  <si>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</si>
  <si>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</si>
  <si>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</si>
  <si>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</si>
  <si>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</si>
  <si>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</si>
  <si>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</si>
  <si>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</si>
  <si>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</si>
  <si>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</si>
  <si>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</si>
  <si>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</si>
  <si>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</si>
  <si>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</si>
  <si>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</si>
  <si>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</si>
  <si>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</si>
  <si>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</si>
  <si>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</si>
  <si>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</si>
  <si>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</si>
  <si>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</si>
  <si>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</si>
  <si>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</si>
  <si>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</si>
  <si>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</si>
  <si>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</si>
  <si>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</si>
  <si>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</si>
  <si>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</si>
  <si>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</si>
  <si>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</si>
  <si>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</si>
  <si>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</si>
  <si>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</si>
  <si>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</si>
  <si>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</si>
  <si>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</si>
  <si>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</si>
  <si>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</si>
  <si>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</si>
  <si>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</si>
  <si>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</si>
  <si>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</si>
  <si>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</si>
  <si>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</si>
  <si>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</si>
  <si>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</si>
  <si>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</si>
  <si>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</si>
  <si>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</si>
  <si>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</si>
  <si>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</si>
  <si>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</si>
  <si>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</si>
  <si>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</si>
  <si>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</si>
  <si>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</si>
  <si>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</si>
  <si>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</si>
  <si>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</si>
  <si>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</si>
  <si>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</si>
  <si>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</si>
  <si>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</si>
  <si>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</si>
  <si>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</si>
  <si>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</si>
  <si>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</si>
  <si>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</si>
  <si>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</si>
  <si>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</si>
  <si>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</si>
  <si>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</si>
  <si>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</si>
  <si>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</si>
  <si>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</si>
  <si>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</si>
  <si>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</si>
  <si>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</si>
  <si>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</si>
  <si>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</si>
  <si>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</si>
  <si>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</si>
  <si>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</si>
  <si>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</si>
  <si>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</si>
  <si>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</si>
  <si>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</si>
  <si>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</si>
  <si>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</si>
  <si>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</si>
  <si>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</si>
  <si>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</si>
  <si>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</si>
  <si>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</si>
  <si>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</si>
  <si>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</si>
  <si>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</si>
  <si>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</si>
  <si>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</si>
  <si>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</si>
  <si>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</si>
  <si>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</si>
  <si>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</si>
  <si>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</si>
  <si>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</si>
  <si>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</si>
  <si>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</si>
  <si>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</si>
  <si>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</si>
  <si>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</si>
  <si>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</si>
  <si>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</si>
  <si>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</si>
  <si>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</si>
  <si>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</si>
  <si>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</si>
  <si>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</si>
  <si>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</si>
  <si>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</si>
  <si>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</si>
  <si>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</si>
  <si>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</si>
  <si>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</si>
  <si>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</si>
  <si>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</si>
  <si>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</si>
  <si>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</si>
  <si>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</si>
  <si>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</si>
  <si>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</si>
  <si>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</si>
  <si>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</si>
  <si>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</si>
  <si>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</si>
  <si>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</si>
  <si>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</si>
  <si>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</si>
  <si>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</si>
  <si>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</si>
  <si>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</si>
  <si>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</si>
  <si>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</si>
  <si>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</si>
  <si>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</si>
  <si>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</si>
  <si>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</si>
  <si>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</si>
  <si>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</si>
  <si>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</si>
  <si>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</si>
  <si>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</si>
  <si>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</si>
  <si>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</si>
  <si>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</si>
  <si>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</si>
  <si>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</si>
  <si>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</si>
  <si>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</si>
  <si>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</si>
  <si>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</si>
  <si>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</si>
  <si>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</si>
  <si>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</si>
  <si>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</si>
  <si>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</si>
  <si>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</si>
  <si>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</si>
  <si>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</si>
  <si>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</si>
  <si>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</si>
  <si>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</si>
  <si>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</si>
  <si>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</si>
  <si>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</si>
  <si>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</si>
  <si>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</si>
  <si>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</si>
  <si>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</si>
  <si>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</si>
  <si>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</si>
  <si>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</si>
  <si>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</si>
  <si>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</si>
  <si>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</si>
  <si>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</si>
  <si>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</si>
  <si>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</si>
  <si>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</si>
  <si>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</si>
  <si>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</si>
  <si>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</si>
  <si>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</si>
  <si>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</si>
  <si>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</si>
  <si>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</si>
  <si>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</si>
  <si>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</si>
  <si>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</si>
  <si>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</si>
  <si>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</si>
  <si>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</si>
  <si>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</si>
  <si>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</si>
  <si>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</si>
  <si>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</si>
  <si>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</si>
  <si>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</si>
  <si>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</si>
  <si>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</si>
  <si>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</si>
  <si>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</si>
  <si>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</si>
  <si>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</si>
  <si>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</si>
  <si>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</si>
  <si>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</si>
  <si>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</si>
  <si>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</si>
  <si>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</si>
  <si>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</si>
  <si>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</si>
  <si>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</si>
  <si>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</si>
  <si>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</si>
  <si>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</si>
  <si>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</si>
  <si>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</si>
  <si>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</si>
  <si>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</si>
  <si>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</si>
  <si>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</si>
  <si>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</si>
  <si>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</si>
  <si>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</si>
  <si>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</si>
  <si>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</si>
  <si>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</si>
  <si>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</si>
  <si>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</si>
  <si>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</si>
  <si>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</si>
  <si>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</si>
  <si>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</si>
  <si>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</si>
  <si>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</si>
  <si>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</si>
  <si>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</si>
  <si>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</si>
  <si>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</si>
  <si>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</si>
  <si>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</si>
  <si>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</si>
  <si>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</si>
  <si>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</si>
  <si>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</si>
  <si>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</si>
  <si>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</si>
  <si>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</si>
  <si>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</si>
  <si>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</si>
  <si>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</si>
  <si>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</si>
  <si>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</si>
  <si>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</si>
  <si>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</si>
  <si>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</si>
  <si>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</si>
  <si>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</si>
  <si>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</si>
  <si>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</si>
  <si>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</si>
  <si>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</si>
  <si>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</si>
  <si>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</si>
  <si>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</si>
  <si>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</si>
  <si>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</si>
  <si>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</si>
  <si>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</si>
  <si>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</si>
  <si>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</si>
  <si>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</si>
  <si>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</si>
  <si>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</si>
  <si>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</si>
  <si>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</si>
  <si>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</si>
  <si>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</si>
  <si>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</si>
  <si>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</si>
  <si>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</si>
  <si>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</si>
  <si>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</si>
  <si>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</si>
  <si>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</si>
  <si>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</si>
  <si>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</si>
  <si>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</si>
  <si>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</si>
  <si>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</si>
  <si>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</si>
  <si>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</si>
  <si>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</si>
  <si>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</si>
  <si>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</si>
  <si>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</si>
  <si>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</si>
  <si>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</si>
  <si>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</si>
  <si>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</si>
  <si>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</si>
  <si>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</si>
  <si>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</si>
  <si>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</si>
  <si>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</si>
  <si>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</si>
  <si>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</si>
  <si>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</si>
  <si>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</si>
  <si>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</si>
  <si>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</si>
  <si>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</si>
  <si>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</si>
  <si>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</si>
  <si>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</si>
  <si>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</si>
  <si>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</si>
  <si>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</si>
  <si>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</si>
  <si>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</si>
  <si>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</si>
  <si>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</si>
  <si>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</si>
  <si>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</si>
  <si>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</si>
  <si>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</si>
  <si>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</si>
  <si>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</si>
  <si>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</si>
  <si>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</si>
  <si>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</si>
  <si>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</si>
  <si>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</si>
  <si>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</si>
  <si>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</si>
  <si>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</si>
  <si>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</si>
  <si>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</si>
  <si>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</si>
  <si>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</si>
  <si>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</si>
  <si>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</si>
  <si>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</si>
  <si>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</si>
  <si>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</si>
  <si>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</si>
  <si>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</si>
  <si>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</si>
  <si>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</si>
  <si>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</si>
  <si>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</si>
  <si>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</si>
  <si>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</si>
  <si>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</si>
  <si>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</si>
  <si>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</si>
  <si>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</si>
  <si>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</si>
  <si>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</si>
  <si>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</si>
  <si>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</si>
  <si>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</si>
  <si>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</si>
  <si>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</si>
  <si>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</si>
  <si>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</si>
  <si>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</si>
  <si>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</si>
  <si>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</si>
  <si>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</si>
  <si>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</si>
  <si>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</si>
  <si>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</si>
  <si>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</si>
  <si>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</si>
  <si>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</si>
  <si>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</si>
  <si>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</si>
  <si>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</si>
  <si>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</si>
  <si>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</si>
  <si>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</si>
  <si>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</si>
  <si>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</si>
  <si>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</si>
  <si>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</si>
  <si>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</si>
  <si>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</si>
  <si>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</si>
  <si>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</si>
  <si>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</si>
  <si>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</si>
  <si>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</si>
  <si>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</si>
  <si>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</si>
  <si>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</si>
  <si>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</si>
  <si>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</si>
  <si>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</si>
  <si>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</si>
  <si>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</si>
  <si>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</si>
  <si>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</si>
  <si>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</si>
  <si>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</si>
  <si>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</si>
  <si>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</si>
  <si>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</si>
  <si>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</si>
  <si>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</si>
  <si>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</si>
  <si>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</si>
  <si>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</si>
  <si>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</si>
  <si>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</si>
  <si>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</si>
  <si>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</si>
  <si>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</si>
  <si>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</si>
  <si>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</si>
  <si>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</si>
  <si>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</si>
  <si>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</si>
  <si>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</si>
  <si>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</si>
  <si>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</si>
  <si>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</si>
  <si>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</si>
  <si>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</si>
  <si>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</si>
  <si>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</si>
  <si>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</si>
  <si>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</si>
  <si>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</si>
  <si>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</si>
  <si>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</si>
  <si>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</si>
  <si>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</si>
  <si>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</si>
  <si>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</si>
  <si>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</si>
  <si>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</si>
  <si>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</si>
  <si>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</si>
  <si>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</si>
  <si>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</si>
  <si>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</si>
  <si>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</si>
  <si>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</si>
  <si>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</si>
  <si>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</si>
  <si>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</si>
  <si>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</si>
  <si>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</si>
  <si>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</si>
  <si>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</si>
  <si>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</si>
  <si>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</si>
  <si>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</si>
  <si>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</si>
  <si>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</si>
  <si>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</si>
  <si>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</si>
  <si>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</si>
  <si>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</si>
  <si>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</si>
  <si>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</si>
  <si>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</si>
  <si>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</si>
  <si>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</si>
  <si>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</si>
  <si>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</si>
  <si>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</si>
  <si>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</si>
  <si>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</si>
  <si>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</si>
  <si>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</si>
  <si>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</si>
  <si>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</si>
  <si>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</si>
  <si>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</si>
  <si>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</si>
  <si>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</si>
  <si>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</si>
  <si>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</si>
  <si>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</si>
  <si>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</si>
  <si>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</si>
  <si>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</si>
  <si>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</si>
  <si>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</si>
  <si>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</si>
  <si>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</si>
  <si>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</si>
  <si>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</si>
  <si>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</si>
  <si>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</si>
  <si>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</si>
  <si>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</si>
  <si>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</si>
  <si>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</si>
  <si>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</si>
  <si>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</si>
  <si>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</si>
  <si>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</si>
  <si>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</si>
  <si>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</si>
  <si>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</si>
  <si>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</si>
  <si>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</si>
  <si>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</si>
  <si>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</si>
  <si>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</si>
  <si>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</si>
  <si>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</si>
  <si>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</si>
  <si>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</si>
  <si>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</si>
  <si>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</si>
  <si>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</si>
  <si>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</si>
  <si>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</si>
  <si>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</si>
  <si>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</si>
  <si>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</si>
  <si>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</si>
  <si>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</si>
  <si>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</si>
  <si>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</si>
  <si>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</si>
  <si>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</si>
  <si>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</si>
  <si>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</si>
  <si>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</si>
  <si>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</si>
  <si>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</si>
  <si>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</si>
  <si>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</si>
  <si>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</si>
  <si>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</si>
  <si>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</si>
  <si>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</si>
  <si>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</si>
  <si>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</si>
  <si>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</si>
  <si>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</si>
  <si>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</si>
  <si>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</si>
  <si>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</si>
  <si>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</si>
  <si>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</si>
  <si>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</si>
  <si>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</si>
  <si>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</si>
  <si>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</si>
  <si>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</si>
  <si>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</si>
  <si>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</si>
  <si>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</si>
  <si>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</si>
  <si>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</si>
  <si>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</si>
  <si>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</si>
  <si>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</si>
  <si>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</si>
  <si>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</si>
  <si>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</si>
  <si>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</si>
  <si>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</si>
  <si>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</si>
  <si>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</si>
  <si>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</si>
  <si>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</si>
  <si>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</si>
  <si>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</si>
  <si>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</si>
  <si>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</si>
  <si>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</si>
  <si>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</si>
  <si>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</si>
  <si>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</si>
  <si>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</si>
  <si>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</si>
  <si>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</si>
  <si>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</si>
  <si>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</si>
  <si>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</si>
  <si>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</si>
  <si>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</si>
  <si>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</si>
  <si>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</si>
  <si>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</si>
  <si>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</si>
  <si>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</si>
  <si>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</si>
  <si>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</si>
  <si>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</si>
  <si>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</si>
  <si>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</si>
  <si>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</si>
  <si>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</si>
  <si>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</si>
  <si>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</si>
  <si>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</si>
  <si>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</si>
  <si>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</si>
  <si>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</si>
  <si>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</si>
  <si>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</si>
  <si>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</si>
  <si>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</si>
  <si>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</si>
  <si>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</si>
  <si>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</si>
  <si>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</si>
  <si>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</si>
  <si>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</si>
  <si>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</si>
  <si>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</si>
  <si>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</si>
  <si>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</si>
  <si>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</si>
  <si>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</si>
  <si>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</si>
  <si>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</si>
  <si>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</si>
  <si>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</si>
  <si>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</si>
  <si>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</si>
  <si>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</si>
  <si>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</si>
  <si>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</si>
  <si>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</si>
  <si>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</si>
  <si>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</si>
  <si>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</si>
  <si>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</si>
  <si>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</si>
  <si>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</si>
  <si>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</si>
  <si>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</si>
  <si>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</si>
  <si>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</si>
  <si>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</si>
  <si>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</si>
  <si>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</si>
  <si>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</si>
  <si>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</si>
  <si>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</si>
  <si>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</si>
  <si>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</si>
  <si>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</si>
  <si>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</si>
  <si>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</si>
  <si>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</si>
  <si>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</si>
  <si>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</si>
  <si>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</si>
  <si>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</si>
  <si>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</si>
  <si>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</si>
  <si>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</si>
  <si>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</si>
  <si>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</si>
  <si>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</si>
  <si>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</si>
  <si>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</si>
  <si>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</si>
  <si>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</si>
  <si>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</si>
  <si>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</si>
  <si>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</si>
  <si>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</si>
  <si>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</si>
  <si>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</si>
  <si>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</si>
  <si>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</si>
  <si>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</si>
  <si>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</si>
  <si>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</si>
  <si>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</si>
  <si>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</si>
  <si>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</si>
  <si>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</si>
  <si>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</si>
  <si>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</si>
  <si>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</si>
  <si>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</si>
  <si>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</si>
  <si>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</si>
  <si>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</si>
  <si>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</si>
  <si>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</si>
  <si>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</si>
  <si>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</si>
  <si>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</si>
  <si>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</si>
  <si>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</si>
  <si>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</si>
  <si>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</si>
  <si>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</si>
  <si>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</si>
  <si>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</si>
  <si>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</si>
  <si>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</si>
  <si>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</si>
  <si>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</si>
  <si>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</si>
  <si>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</si>
  <si>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</si>
  <si>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</si>
  <si>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</si>
  <si>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</si>
  <si>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</si>
  <si>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</si>
  <si>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</si>
  <si>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</si>
  <si>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</si>
  <si>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</si>
  <si>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</si>
  <si>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</si>
  <si>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</si>
  <si>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</si>
  <si>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</si>
  <si>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</si>
  <si>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</si>
  <si>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</si>
  <si>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</si>
  <si>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</si>
  <si>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</si>
  <si>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</si>
  <si>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</si>
  <si>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</si>
  <si>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</si>
  <si>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</si>
  <si>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</si>
  <si>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</si>
  <si>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</si>
  <si>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</si>
  <si>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</si>
  <si>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</si>
  <si>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</si>
  <si>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</si>
  <si>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</si>
  <si>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</si>
  <si>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</si>
  <si>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</si>
  <si>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</si>
  <si>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</si>
  <si>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</si>
  <si>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</si>
  <si>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</si>
  <si>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</si>
  <si>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</si>
  <si>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</si>
  <si>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</si>
  <si>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</si>
  <si>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</si>
  <si>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</si>
  <si>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</si>
  <si>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</si>
  <si>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</si>
  <si>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</si>
  <si>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</si>
  <si>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</si>
  <si>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</si>
  <si>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</si>
  <si>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</si>
  <si>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</si>
  <si>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</si>
  <si>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</si>
  <si>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</si>
  <si>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</si>
  <si>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</si>
  <si>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</si>
  <si>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</si>
  <si>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</si>
  <si>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</si>
  <si>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</si>
  <si>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</si>
  <si>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</si>
  <si>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</si>
  <si>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</si>
  <si>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</si>
  <si>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</si>
  <si>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</si>
  <si>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</si>
  <si>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</si>
  <si>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</si>
  <si>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</si>
  <si>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</si>
  <si>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</si>
  <si>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</si>
  <si>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</si>
  <si>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</si>
  <si>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</si>
  <si>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</si>
  <si>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</si>
  <si>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</si>
  <si>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</si>
  <si>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</si>
  <si>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</si>
  <si>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</si>
  <si>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</si>
  <si>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</si>
  <si>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</si>
  <si>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</si>
  <si>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</si>
  <si>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</si>
  <si>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</si>
  <si>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</si>
  <si>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</si>
  <si>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</si>
  <si>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</si>
  <si>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</si>
  <si>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</si>
  <si>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</si>
  <si>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</si>
  <si>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</si>
  <si>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</si>
  <si>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</si>
  <si>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</si>
  <si>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</si>
  <si>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</si>
  <si>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</si>
  <si>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</si>
  <si>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</si>
  <si>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</si>
  <si>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</si>
  <si>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</si>
  <si>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</si>
  <si>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</si>
  <si>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</si>
  <si>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</si>
  <si>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</si>
  <si>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</si>
  <si>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</si>
  <si>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</si>
  <si>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</si>
  <si>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</si>
  <si>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</si>
  <si>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</si>
  <si>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</si>
  <si>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</si>
  <si>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</si>
  <si>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</si>
  <si>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</si>
  <si>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</si>
  <si>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</si>
  <si>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</si>
  <si>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</si>
  <si>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</si>
  <si>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</si>
  <si>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</si>
  <si>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</si>
  <si>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</si>
  <si>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</si>
  <si>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</si>
  <si>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</si>
  <si>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</si>
  <si>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</si>
  <si>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</si>
  <si>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</si>
  <si>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</si>
  <si>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</si>
  <si>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</si>
  <si>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</si>
  <si>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</si>
  <si>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</si>
  <si>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</si>
  <si>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</si>
  <si>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</si>
  <si>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</si>
  <si>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</si>
  <si>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</si>
  <si>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</si>
  <si>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</si>
  <si>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</si>
  <si>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</si>
  <si>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</si>
  <si>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</si>
  <si>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</si>
  <si>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</si>
  <si>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</si>
  <si>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</si>
  <si>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</si>
  <si>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</si>
  <si>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</si>
  <si>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</si>
  <si>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</si>
  <si>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</si>
  <si>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</si>
  <si>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</si>
  <si>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</si>
  <si>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</si>
  <si>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</si>
  <si>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</si>
  <si>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</si>
  <si>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</si>
  <si>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</si>
  <si>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</si>
  <si>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</si>
  <si>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</si>
  <si>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</si>
  <si>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</si>
  <si>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</si>
  <si>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</si>
  <si>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</si>
  <si>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</si>
  <si>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</si>
  <si>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</si>
  <si>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</si>
  <si>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</si>
  <si>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</si>
  <si>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</si>
  <si>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</si>
  <si>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</si>
  <si>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</si>
  <si>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</si>
  <si>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</si>
  <si>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</si>
  <si>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</si>
  <si>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</si>
  <si>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</si>
  <si>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</si>
  <si>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</si>
  <si>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</si>
  <si>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</si>
  <si>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</si>
  <si>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</si>
  <si>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</si>
  <si>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</si>
  <si>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</si>
  <si>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</si>
  <si>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</si>
  <si>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</si>
  <si>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</si>
  <si>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</si>
  <si>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</si>
  <si>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</si>
  <si>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</si>
  <si>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</si>
  <si>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</si>
  <si>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</si>
  <si>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</si>
  <si>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</si>
  <si>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</si>
  <si>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</si>
  <si>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</si>
  <si>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</si>
  <si>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</si>
  <si>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</si>
  <si>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</si>
  <si>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</si>
  <si>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</si>
  <si>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</si>
  <si>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</si>
  <si>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</si>
  <si>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</si>
  <si>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</si>
  <si>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</si>
  <si>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</si>
  <si>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</si>
  <si>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</si>
  <si>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</si>
  <si>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</si>
  <si>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</si>
  <si>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</si>
  <si>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</si>
  <si>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</si>
  <si>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</si>
  <si>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</si>
  <si>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</si>
  <si>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</si>
  <si>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</si>
  <si>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</si>
  <si>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</si>
  <si>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</si>
  <si>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</si>
  <si>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</si>
  <si>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</si>
  <si>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</si>
  <si>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</si>
  <si>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</si>
  <si>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</si>
  <si>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</si>
  <si>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</si>
  <si>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</si>
  <si>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</si>
  <si>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</si>
  <si>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</si>
  <si>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</si>
  <si>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</si>
  <si>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</si>
  <si>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</si>
  <si>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</si>
  <si>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</si>
  <si>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</si>
  <si>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</si>
  <si>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</si>
  <si>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</si>
  <si>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</si>
  <si>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</si>
  <si>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</si>
  <si>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</si>
  <si>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</si>
  <si>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</si>
  <si>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</si>
  <si>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</si>
  <si>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</si>
  <si>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</si>
  <si>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</si>
  <si>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</si>
  <si>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</si>
  <si>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</si>
  <si>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</si>
  <si>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</si>
  <si>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</si>
  <si>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</si>
  <si>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</si>
  <si>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</si>
  <si>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</si>
  <si>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</si>
  <si>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</si>
  <si>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</si>
  <si>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</si>
  <si>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</si>
  <si>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</si>
  <si>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</si>
  <si>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</si>
  <si>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</si>
  <si>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</si>
  <si>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</si>
  <si>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</si>
  <si>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</si>
  <si>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</si>
  <si>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</si>
  <si>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</si>
  <si>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</si>
  <si>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</si>
  <si>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</si>
  <si>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</si>
  <si>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</si>
  <si>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</si>
  <si>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</si>
  <si>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</si>
  <si>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</si>
  <si>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</si>
  <si>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</si>
  <si>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</si>
  <si>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</si>
  <si>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</si>
  <si>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</si>
  <si>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</si>
  <si>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</si>
  <si>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</si>
  <si>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</si>
  <si>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</si>
  <si>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</si>
  <si>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</si>
  <si>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</si>
  <si>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</si>
  <si>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</si>
  <si>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</si>
  <si>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</si>
  <si>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</si>
  <si>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</si>
  <si>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</si>
  <si>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</si>
  <si>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</si>
  <si>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</si>
  <si>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</si>
  <si>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</si>
  <si>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</si>
  <si>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</si>
  <si>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</si>
  <si>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</si>
  <si>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</si>
  <si>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</si>
  <si>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</si>
  <si>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</si>
  <si>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</si>
  <si>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</si>
  <si>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</si>
  <si>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</si>
  <si>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</si>
  <si>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</si>
  <si>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</si>
  <si>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</si>
  <si>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</si>
  <si>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</si>
  <si>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</si>
  <si>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</si>
  <si>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</si>
  <si>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</si>
  <si>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</si>
  <si>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</si>
  <si>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</si>
  <si>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</si>
  <si>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</si>
  <si>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</si>
  <si>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</si>
  <si>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</si>
  <si>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</si>
  <si>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</si>
  <si>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</si>
  <si>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</si>
  <si>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</si>
  <si>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</si>
  <si>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</si>
  <si>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</si>
  <si>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</si>
  <si>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</si>
  <si>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</si>
  <si>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</si>
  <si>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</si>
  <si>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</si>
  <si>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</si>
  <si>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</si>
  <si>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</si>
  <si>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</si>
  <si>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</si>
  <si>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</si>
  <si>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</si>
  <si>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</si>
  <si>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</si>
  <si>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</si>
  <si>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</si>
  <si>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</si>
  <si>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</si>
  <si>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</si>
  <si>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</si>
  <si>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</si>
  <si>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</si>
  <si>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</si>
  <si>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</si>
  <si>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</si>
  <si>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</si>
  <si>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</si>
  <si>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</si>
  <si>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</si>
  <si>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</si>
  <si>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</si>
  <si>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</si>
  <si>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</si>
  <si>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</si>
  <si>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</si>
  <si>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</si>
  <si>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</si>
  <si>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</si>
  <si>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</si>
  <si>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</si>
  <si>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</si>
  <si>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</si>
  <si>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</si>
  <si>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</si>
  <si>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</si>
  <si>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</si>
  <si>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</si>
  <si>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</si>
  <si>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</si>
  <si>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</si>
  <si>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</si>
  <si>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</si>
  <si>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</si>
  <si>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</si>
  <si>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</si>
  <si>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</si>
  <si>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</si>
  <si>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</si>
  <si>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</si>
  <si>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</si>
  <si>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</si>
  <si>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</si>
  <si>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</si>
  <si>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</si>
  <si>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</si>
  <si>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</si>
  <si>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</si>
  <si>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</si>
  <si>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</si>
  <si>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</si>
  <si>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</si>
  <si>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</si>
  <si>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</si>
  <si>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</si>
  <si>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</si>
  <si>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</si>
  <si>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</si>
  <si>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</si>
  <si>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</si>
  <si>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</si>
  <si>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</si>
  <si>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</si>
  <si>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</si>
  <si>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</si>
  <si>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</si>
  <si>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</si>
  <si>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</si>
  <si>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</si>
  <si>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</si>
  <si>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</si>
  <si>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</si>
  <si>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</si>
  <si>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</si>
  <si>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</si>
  <si>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</si>
  <si>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</si>
  <si>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</si>
  <si>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</si>
  <si>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</si>
  <si>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</si>
  <si>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</si>
  <si>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</si>
  <si>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</si>
  <si>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</si>
  <si>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</si>
  <si>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</si>
  <si>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</si>
  <si>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</si>
  <si>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</si>
  <si>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</si>
  <si>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</si>
  <si>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</si>
  <si>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</si>
  <si>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</si>
  <si>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</si>
  <si>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</si>
  <si>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</si>
  <si>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</si>
  <si>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</si>
  <si>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</si>
  <si>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</si>
  <si>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</si>
  <si>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</si>
  <si>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</si>
  <si>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</si>
  <si>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</si>
  <si>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</si>
  <si>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</si>
  <si>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</si>
  <si>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</si>
  <si>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</si>
  <si>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</si>
  <si>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</si>
  <si>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</si>
  <si>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</si>
  <si>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</si>
  <si>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</si>
  <si>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</si>
  <si>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</si>
  <si>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</si>
  <si>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</si>
  <si>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</si>
  <si>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</si>
  <si>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</si>
  <si>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</si>
  <si>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</si>
  <si>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</si>
  <si>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</si>
  <si>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</si>
  <si>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</si>
  <si>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</si>
  <si>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</si>
  <si>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</si>
  <si>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</si>
  <si>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</si>
  <si>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</si>
  <si>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</si>
  <si>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</si>
  <si>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</si>
  <si>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</si>
  <si>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</si>
  <si>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</si>
  <si>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</si>
  <si>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</si>
  <si>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</si>
  <si>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</si>
  <si>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</si>
  <si>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</si>
  <si>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</si>
  <si>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</si>
  <si>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</si>
  <si>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</si>
  <si>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</si>
  <si>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</si>
  <si>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</si>
  <si>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</si>
  <si>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</si>
  <si>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</si>
  <si>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</si>
  <si>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</si>
  <si>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</si>
  <si>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</si>
  <si>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</si>
  <si>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</si>
  <si>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</si>
  <si>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</si>
  <si>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</si>
  <si>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</si>
  <si>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</si>
  <si>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</si>
  <si>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</si>
  <si>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</si>
  <si>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</si>
  <si>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</si>
  <si>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</si>
  <si>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</si>
  <si>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</si>
  <si>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</si>
  <si>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</si>
  <si>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</si>
  <si>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</si>
  <si>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</si>
  <si>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</si>
  <si>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</si>
  <si>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</si>
  <si>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</si>
  <si>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</si>
  <si>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</si>
  <si>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</si>
  <si>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</si>
  <si>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</si>
  <si>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</si>
  <si>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</si>
  <si>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</si>
  <si>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</si>
  <si>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</si>
  <si>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</si>
  <si>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</si>
  <si>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</si>
  <si>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</si>
  <si>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</si>
  <si>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</si>
  <si>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</si>
  <si>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</si>
  <si>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</si>
  <si>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</si>
  <si>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</si>
  <si>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</si>
  <si>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</si>
  <si>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</si>
  <si>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</si>
  <si>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</si>
  <si>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</si>
  <si>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</si>
  <si>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</si>
  <si>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</si>
  <si>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</si>
  <si>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</si>
  <si>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</si>
  <si>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</si>
  <si>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</si>
  <si>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</si>
  <si>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</si>
  <si>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</si>
  <si>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</si>
  <si>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</si>
  <si>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</si>
  <si>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</si>
  <si>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</si>
  <si>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</si>
  <si>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</si>
  <si>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</si>
  <si>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</si>
  <si>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</si>
  <si>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</si>
  <si>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</si>
  <si>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</si>
  <si>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</si>
  <si>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</si>
  <si>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</si>
  <si>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</si>
  <si>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</si>
  <si>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</si>
  <si>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</si>
  <si>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</si>
  <si>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</si>
  <si>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</si>
  <si>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</si>
  <si>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</si>
  <si>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</si>
  <si>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</si>
  <si>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</si>
  <si>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</si>
  <si>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</si>
  <si>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</si>
  <si>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</si>
  <si>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</si>
  <si>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</si>
  <si>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</si>
  <si>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</si>
  <si>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</si>
  <si>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</si>
  <si>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</si>
  <si>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</si>
  <si>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</si>
  <si>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</si>
  <si>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</si>
  <si>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</si>
  <si>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</si>
  <si>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</si>
  <si>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</si>
  <si>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</si>
  <si>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</si>
  <si>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</si>
  <si>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</si>
  <si>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</si>
  <si>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</si>
  <si>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</si>
  <si>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</si>
  <si>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</si>
  <si>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</si>
  <si>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</si>
  <si>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</si>
  <si>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</si>
  <si>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</si>
  <si>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</si>
  <si>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</si>
  <si>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</si>
  <si>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</si>
  <si>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</si>
  <si>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</si>
  <si>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</si>
  <si>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</si>
  <si>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</si>
  <si>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</si>
  <si>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</si>
  <si>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</si>
  <si>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</si>
  <si>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</si>
  <si>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</si>
  <si>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</si>
  <si>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</si>
  <si>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</si>
  <si>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</si>
  <si>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</si>
  <si>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</si>
  <si>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</si>
  <si>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</si>
  <si>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</si>
  <si>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</si>
  <si>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</si>
  <si>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</si>
  <si>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</si>
  <si>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</si>
  <si>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</si>
  <si>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</si>
  <si>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</si>
  <si>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</si>
  <si>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</si>
  <si>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</si>
  <si>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</si>
  <si>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</si>
  <si>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</si>
  <si>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</si>
  <si>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</si>
  <si>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</si>
  <si>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</si>
  <si>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</si>
  <si>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</si>
  <si>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</si>
  <si>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</si>
  <si>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</si>
  <si>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</si>
  <si>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</si>
  <si>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</si>
  <si>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</si>
  <si>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</si>
  <si>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</si>
  <si>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</si>
  <si>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</si>
  <si>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</si>
  <si>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</si>
  <si>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</si>
  <si>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</si>
  <si>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</si>
  <si>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</si>
  <si>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</si>
  <si>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</si>
  <si>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</si>
  <si>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</si>
  <si>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</si>
  <si>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</si>
  <si>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</si>
  <si>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</si>
  <si>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</si>
  <si>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</si>
  <si>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</si>
  <si>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</si>
  <si>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</si>
  <si>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</si>
  <si>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</si>
  <si>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</si>
  <si>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</si>
  <si>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</si>
  <si>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</si>
  <si>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</si>
  <si>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</si>
  <si>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</si>
  <si>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</si>
  <si>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</si>
  <si>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</si>
  <si>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</si>
  <si>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</si>
  <si>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</si>
  <si>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</si>
  <si>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</si>
  <si>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</si>
  <si>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</si>
  <si>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</si>
  <si>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</si>
  <si>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</si>
  <si>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</si>
  <si>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</si>
  <si>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</si>
  <si>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</si>
  <si>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</si>
  <si>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</si>
  <si>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</si>
  <si>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</si>
  <si>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</si>
  <si>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</si>
  <si>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</si>
  <si>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</si>
  <si>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</si>
  <si>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</si>
  <si>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</si>
  <si>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</si>
  <si>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</si>
  <si>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</si>
  <si>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</si>
  <si>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</si>
  <si>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</si>
  <si>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</si>
  <si>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</si>
  <si>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</si>
  <si>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</si>
  <si>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</si>
  <si>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</si>
  <si>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</si>
  <si>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</si>
  <si>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</si>
  <si>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</si>
  <si>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</si>
  <si>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</si>
  <si>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</si>
  <si>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</si>
  <si>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</si>
  <si>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</si>
  <si>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</si>
  <si>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</si>
  <si>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</si>
  <si>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</si>
  <si>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</si>
  <si>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</si>
  <si>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</si>
  <si>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</si>
  <si>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</si>
  <si>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</si>
  <si>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</si>
  <si>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</si>
  <si>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</si>
  <si>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</si>
  <si>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</si>
  <si>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</si>
  <si>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</si>
  <si>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</si>
  <si>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</si>
  <si>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</si>
  <si>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</si>
  <si>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</si>
  <si>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</si>
  <si>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</si>
  <si>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</si>
  <si>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</si>
  <si>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</si>
  <si>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</si>
  <si>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</si>
  <si>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</si>
  <si>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</si>
  <si>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</si>
  <si>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</si>
  <si>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</si>
  <si>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</si>
  <si>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</si>
  <si>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</si>
  <si>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</si>
  <si>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</si>
  <si>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</si>
  <si>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</si>
  <si>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</si>
  <si>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</si>
  <si>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</si>
  <si>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</si>
  <si>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</si>
  <si>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</si>
  <si>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</si>
  <si>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</si>
  <si>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</si>
  <si>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</si>
  <si>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</si>
  <si>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</si>
  <si>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</si>
  <si>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</si>
  <si>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</si>
  <si>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</si>
  <si>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</si>
  <si>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</si>
  <si>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</si>
  <si>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</si>
  <si>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</si>
  <si>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</si>
  <si>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</si>
  <si>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</si>
  <si>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</si>
  <si>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</si>
  <si>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</si>
  <si>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</si>
  <si>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</si>
  <si>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</si>
  <si>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</si>
  <si>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</si>
  <si>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</si>
  <si>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</si>
  <si>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</si>
  <si>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</si>
  <si>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</si>
  <si>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</si>
  <si>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</si>
  <si>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</si>
  <si>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</si>
  <si>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</si>
  <si>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</si>
  <si>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</si>
  <si>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</si>
  <si>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</si>
  <si>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</si>
  <si>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</si>
  <si>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</si>
  <si>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</si>
  <si>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</si>
  <si>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</si>
  <si>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</si>
  <si>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</si>
  <si>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</si>
  <si>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</si>
  <si>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</si>
  <si>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</si>
  <si>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</si>
  <si>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</si>
  <si>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</si>
  <si>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</si>
  <si>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</si>
  <si>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</si>
  <si>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</si>
  <si>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</si>
  <si>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</si>
  <si>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</si>
  <si>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</si>
  <si>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</si>
  <si>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</si>
  <si>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</si>
  <si>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</si>
  <si>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</si>
  <si>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</si>
  <si>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</si>
  <si>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</si>
  <si>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</si>
  <si>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</si>
  <si>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</si>
  <si>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</si>
  <si>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</si>
  <si>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</si>
  <si>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</si>
  <si>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</si>
  <si>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</si>
  <si>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</si>
  <si>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</si>
  <si>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</si>
  <si>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</si>
  <si>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</si>
  <si>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</si>
  <si>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</si>
  <si>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</si>
  <si>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</si>
  <si>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</si>
  <si>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</si>
  <si>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</si>
  <si>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</si>
  <si>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</si>
  <si>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</si>
  <si>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</si>
  <si>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</si>
  <si>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</si>
  <si>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</si>
  <si>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</si>
  <si>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</si>
  <si>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</si>
  <si>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</si>
  <si>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</si>
  <si>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</si>
  <si>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</si>
  <si>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</si>
  <si>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</si>
  <si>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</si>
  <si>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</si>
  <si>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</si>
  <si>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</si>
  <si>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</si>
  <si>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</si>
  <si>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</si>
  <si>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</si>
  <si>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</si>
  <si>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</si>
  <si>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</si>
  <si>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</si>
  <si>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</si>
  <si>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</si>
  <si>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</si>
  <si>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</si>
  <si>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</si>
  <si>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</si>
  <si>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</si>
  <si>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</si>
  <si>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</si>
  <si>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</si>
  <si>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</si>
  <si>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</si>
  <si>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</si>
  <si>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</si>
  <si>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</si>
  <si>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</si>
  <si>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</si>
  <si>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</si>
  <si>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</si>
  <si>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</si>
  <si>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</si>
  <si>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</si>
  <si>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</si>
  <si>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</si>
  <si>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</si>
  <si>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</si>
  <si>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</si>
  <si>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</si>
  <si>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</si>
  <si>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</si>
  <si>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</si>
  <si>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</si>
  <si>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</si>
  <si>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</si>
  <si>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</si>
  <si>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</si>
  <si>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</si>
  <si>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</si>
  <si>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</si>
  <si>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</si>
  <si>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</si>
  <si>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</si>
  <si>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</si>
  <si>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</si>
  <si>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</si>
  <si>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</si>
  <si>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</si>
  <si>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</si>
  <si>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</si>
  <si>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</si>
  <si>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</si>
  <si>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</si>
  <si>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</si>
  <si>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</si>
  <si>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</si>
  <si>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</si>
  <si>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</si>
  <si>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</si>
  <si>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</si>
  <si>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</si>
  <si>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</si>
  <si>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</si>
  <si>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</si>
  <si>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</si>
  <si>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</si>
  <si>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</si>
  <si>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</si>
  <si>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</si>
  <si>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</si>
  <si>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</si>
  <si>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</si>
  <si>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</si>
  <si>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</si>
  <si>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</si>
  <si>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</si>
  <si>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</si>
  <si>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</si>
  <si>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</si>
  <si>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</si>
  <si>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</si>
  <si>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</si>
  <si>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</si>
  <si>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</si>
  <si>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</si>
  <si>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</si>
  <si>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</si>
  <si>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</si>
  <si>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</si>
  <si>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</si>
  <si>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</si>
  <si>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</si>
  <si>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</si>
  <si>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</si>
  <si>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</si>
  <si>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</si>
  <si>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</si>
  <si>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</si>
  <si>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</si>
  <si>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</si>
  <si>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</si>
  <si>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</si>
  <si>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</si>
  <si>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</si>
  <si>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</si>
  <si>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</si>
  <si>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</si>
  <si>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</si>
  <si>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</si>
  <si>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</si>
  <si>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</si>
  <si>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</si>
  <si>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</si>
  <si>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</si>
  <si>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</si>
  <si>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</si>
  <si>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</si>
  <si>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</si>
  <si>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</si>
  <si>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</si>
  <si>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</si>
  <si>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</si>
  <si>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</si>
  <si>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</si>
  <si>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</si>
  <si>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</si>
  <si>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</si>
  <si>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</si>
  <si>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</si>
  <si>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</si>
  <si>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</si>
  <si>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</si>
  <si>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</si>
  <si>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</si>
  <si>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</si>
  <si>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</si>
  <si>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</si>
  <si>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</si>
  <si>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</si>
  <si>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</si>
  <si>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</si>
  <si>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</si>
  <si>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</si>
  <si>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</si>
  <si>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</si>
  <si>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</si>
  <si>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</si>
  <si>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</si>
  <si>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</si>
  <si>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</si>
  <si>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</si>
  <si>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</si>
  <si>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</si>
  <si>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</si>
  <si>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</si>
  <si>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</si>
  <si>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</si>
  <si>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</si>
  <si>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</si>
  <si>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</si>
  <si>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</si>
  <si>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</si>
  <si>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</si>
  <si>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</si>
  <si>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</si>
  <si>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</si>
  <si>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</si>
  <si>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</si>
  <si>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</si>
  <si>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</si>
  <si>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</si>
  <si>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</si>
  <si>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</si>
  <si>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</si>
  <si>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</si>
  <si>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</si>
  <si>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</si>
  <si>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</si>
  <si>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</si>
  <si>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</si>
  <si>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</si>
  <si>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</si>
  <si>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</si>
  <si>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</si>
  <si>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</si>
  <si>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</si>
  <si>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</si>
  <si>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</si>
  <si>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</si>
  <si>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</si>
  <si>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</si>
  <si>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</si>
  <si>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</si>
  <si>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</si>
  <si>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</si>
  <si>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</si>
  <si>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</si>
  <si>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</si>
  <si>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</si>
  <si>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</si>
  <si>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</si>
  <si>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</si>
  <si>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</si>
  <si>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</si>
  <si>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</si>
  <si>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</si>
  <si>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</si>
  <si>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</si>
  <si>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</si>
  <si>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</si>
  <si>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</si>
  <si>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</si>
  <si>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</si>
  <si>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</si>
  <si>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</si>
  <si>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</si>
  <si>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</si>
  <si>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</si>
  <si>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</si>
  <si>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</si>
  <si>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</si>
  <si>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</si>
  <si>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</si>
  <si>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</si>
  <si>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</si>
  <si>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</si>
  <si>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</si>
  <si>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</si>
  <si>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</si>
  <si>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</si>
  <si>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</si>
  <si>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</si>
  <si>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</si>
  <si>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</si>
  <si>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</si>
  <si>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</si>
  <si>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</si>
  <si>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</si>
  <si>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</si>
  <si>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</si>
  <si>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</si>
  <si>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</si>
  <si>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</si>
  <si>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</si>
  <si>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</si>
  <si>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</si>
  <si>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</si>
  <si>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</si>
  <si>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</si>
  <si>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</si>
  <si>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</si>
  <si>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</si>
  <si>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</si>
  <si>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</si>
  <si>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</si>
  <si>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</si>
  <si>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</si>
  <si>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</si>
  <si>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</si>
  <si>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</si>
  <si>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</si>
  <si>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</si>
  <si>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</si>
  <si>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</si>
  <si>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</si>
  <si>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</si>
  <si>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</si>
  <si>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</si>
  <si>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</si>
  <si>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</si>
  <si>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</si>
  <si>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</si>
  <si>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</si>
  <si>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</si>
  <si>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</si>
  <si>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</si>
  <si>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</si>
  <si>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</si>
  <si>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</si>
  <si>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</si>
  <si>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</si>
  <si>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</si>
  <si>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</si>
  <si>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</si>
  <si>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</si>
  <si>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</si>
  <si>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</si>
  <si>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</si>
  <si>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</si>
  <si>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</si>
  <si>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</si>
  <si>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</si>
  <si>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</si>
  <si>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</si>
  <si>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</si>
  <si>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</si>
  <si>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</si>
  <si>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</si>
  <si>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</si>
  <si>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</si>
  <si>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</si>
  <si>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</si>
  <si>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</si>
  <si>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</si>
  <si>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</si>
  <si>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</si>
  <si>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</si>
  <si>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</si>
  <si>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</si>
  <si>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</si>
  <si>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</si>
  <si>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</si>
  <si>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</si>
  <si>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</si>
  <si>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</si>
  <si>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</si>
  <si>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</si>
  <si>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</si>
  <si>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</si>
  <si>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</si>
  <si>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</si>
  <si>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</si>
  <si>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</si>
  <si>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</si>
  <si>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</si>
  <si>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</si>
  <si>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</si>
  <si>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</si>
  <si>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</si>
  <si>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</si>
  <si>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</si>
  <si>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</si>
  <si>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</si>
  <si>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</si>
  <si>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</si>
  <si>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</si>
  <si>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</si>
  <si>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</si>
  <si>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</si>
  <si>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</si>
  <si>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</si>
  <si>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</si>
  <si>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</si>
  <si>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</si>
  <si>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</si>
  <si>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</si>
  <si>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</si>
  <si>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</si>
  <si>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</si>
  <si>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</si>
  <si>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</si>
  <si>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</si>
  <si>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</si>
  <si>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</si>
  <si>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</si>
  <si>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</si>
  <si>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</si>
  <si>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</si>
  <si>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</si>
  <si>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</si>
  <si>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</si>
  <si>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</si>
  <si>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</si>
  <si>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</si>
  <si>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</si>
  <si>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</si>
  <si>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</si>
  <si>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</si>
  <si>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</si>
  <si>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</si>
  <si>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</si>
  <si>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</si>
  <si>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</si>
  <si>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</si>
  <si>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</si>
  <si>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</si>
  <si>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</si>
  <si>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</si>
  <si>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</si>
  <si>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</si>
  <si>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</si>
  <si>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</si>
  <si>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</si>
  <si>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</si>
  <si>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</si>
  <si>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</si>
  <si>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</si>
  <si>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</si>
  <si>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</si>
  <si>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</si>
  <si>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</si>
  <si>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</si>
  <si>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</si>
  <si>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</si>
  <si>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</si>
  <si>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</si>
  <si>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</si>
  <si>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</si>
  <si>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</si>
  <si>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</si>
  <si>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</si>
  <si>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</si>
  <si>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</si>
  <si>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</si>
  <si>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</si>
  <si>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</si>
  <si>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</si>
  <si>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</si>
  <si>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</si>
  <si>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</si>
  <si>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</si>
  <si>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</si>
  <si>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</si>
  <si>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</si>
  <si>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</si>
  <si>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</si>
  <si>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</si>
  <si>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</si>
  <si>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</si>
  <si>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</si>
  <si>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</si>
  <si>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</si>
  <si>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</si>
  <si>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</si>
  <si>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</si>
  <si>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</si>
  <si>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</si>
  <si>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</si>
  <si>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</si>
  <si>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</si>
  <si>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</si>
  <si>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</si>
  <si>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</si>
  <si>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</si>
  <si>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</si>
  <si>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</si>
  <si>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</si>
  <si>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</si>
  <si>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</si>
  <si>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</si>
  <si>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</si>
  <si>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</si>
  <si>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</si>
  <si>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</si>
  <si>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</si>
  <si>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</si>
  <si>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</si>
  <si>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</si>
  <si>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</si>
  <si>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</si>
  <si>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</si>
  <si>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</si>
  <si>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</si>
  <si>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</si>
  <si>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</si>
  <si>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</si>
  <si>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</si>
  <si>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</si>
  <si>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</si>
  <si>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</si>
  <si>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</si>
  <si>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</si>
  <si>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</si>
  <si>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</si>
  <si>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</si>
  <si>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</si>
  <si>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</si>
  <si>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</si>
  <si>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</si>
  <si>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</si>
  <si>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</si>
  <si>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</si>
  <si>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</si>
  <si>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</si>
  <si>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</si>
  <si>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</si>
  <si>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</si>
  <si>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</si>
  <si>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</si>
  <si>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</si>
  <si>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</si>
  <si>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</si>
  <si>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</si>
  <si>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</si>
  <si>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</si>
  <si>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</si>
  <si>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</si>
  <si>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</si>
  <si>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</si>
  <si>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</si>
  <si>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</si>
  <si>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</si>
  <si>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</si>
  <si>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</si>
  <si>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</si>
  <si>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</si>
  <si>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</si>
  <si>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</si>
  <si>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</si>
  <si>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</si>
  <si>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</si>
  <si>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</si>
  <si>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</si>
  <si>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</si>
  <si>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</si>
  <si>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</si>
  <si>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</si>
  <si>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</si>
  <si>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</si>
  <si>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</si>
  <si>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</si>
  <si>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</si>
  <si>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</si>
  <si>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</si>
  <si>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</si>
  <si>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</si>
  <si>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</si>
  <si>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</si>
  <si>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</si>
  <si>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</si>
  <si>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</si>
  <si>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</si>
  <si>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</si>
  <si>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</si>
  <si>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</si>
  <si>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</si>
  <si>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</si>
  <si>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</si>
  <si>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</si>
  <si>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</si>
  <si>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</si>
  <si>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</si>
  <si>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</si>
  <si>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</si>
  <si>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</si>
  <si>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</si>
  <si>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</si>
  <si>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</si>
  <si>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</si>
  <si>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</si>
  <si>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</si>
  <si>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</si>
  <si>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</si>
  <si>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</si>
  <si>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</si>
  <si>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</si>
  <si>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</si>
  <si>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</si>
  <si>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</si>
  <si>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</si>
  <si>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</si>
  <si>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</si>
  <si>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</si>
  <si>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</si>
  <si>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</si>
  <si>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</si>
  <si>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</si>
  <si>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</si>
  <si>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</si>
  <si>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</si>
  <si>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</si>
  <si>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</si>
  <si>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</si>
  <si>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</si>
  <si>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</si>
  <si>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</si>
  <si>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</si>
  <si>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</si>
  <si>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</si>
  <si>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</si>
  <si>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</si>
  <si>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</si>
  <si>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</si>
  <si>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</si>
  <si>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</si>
  <si>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</si>
  <si>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</si>
  <si>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</si>
  <si>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</si>
  <si>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</si>
  <si>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</si>
  <si>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</si>
  <si>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</si>
  <si>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</si>
  <si>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</si>
  <si>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</si>
  <si>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</si>
  <si>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</si>
  <si>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</si>
  <si>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</si>
  <si>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</si>
  <si>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</si>
  <si>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</si>
  <si>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</si>
  <si>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</si>
  <si>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</si>
  <si>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</si>
  <si>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</si>
  <si>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</si>
  <si>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</si>
  <si>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</si>
  <si>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</si>
  <si>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</si>
  <si>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</si>
  <si>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</si>
  <si>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</si>
  <si>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</si>
  <si>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</si>
  <si>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</si>
  <si>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</si>
  <si>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</si>
  <si>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</si>
  <si>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</si>
  <si>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</si>
  <si>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</si>
  <si>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</si>
  <si>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</si>
  <si>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</si>
  <si>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</si>
  <si>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</si>
  <si>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</si>
  <si>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</si>
  <si>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</si>
  <si>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</si>
  <si>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</si>
  <si>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</si>
  <si>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</si>
  <si>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</si>
  <si>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</si>
  <si>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</si>
  <si>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</si>
  <si>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</si>
  <si>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</si>
  <si>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</si>
  <si>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</si>
  <si>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</si>
  <si>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</si>
  <si>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</si>
  <si>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</si>
  <si>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</si>
  <si>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</si>
  <si>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</si>
  <si>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</si>
  <si>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</si>
  <si>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</si>
  <si>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</si>
  <si>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</si>
  <si>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</si>
  <si>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</si>
  <si>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</si>
  <si>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</si>
  <si>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</si>
  <si>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</si>
  <si>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</si>
  <si>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</si>
  <si>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</si>
  <si>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</si>
  <si>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</si>
  <si>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</si>
  <si>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</si>
  <si>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</si>
  <si>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</si>
  <si>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</si>
  <si>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</si>
  <si>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</si>
  <si>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</si>
  <si>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</si>
  <si>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</si>
  <si>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</si>
  <si>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</si>
  <si>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</si>
  <si>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</si>
  <si>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</si>
  <si>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</si>
  <si>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</si>
  <si>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</si>
  <si>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</si>
  <si>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</si>
  <si>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</si>
  <si>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</si>
  <si>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</si>
  <si>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</si>
  <si>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</si>
  <si>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</si>
  <si>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</si>
  <si>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</si>
  <si>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</si>
  <si>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</si>
  <si>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</si>
  <si>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</si>
  <si>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</si>
  <si>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</si>
  <si>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</si>
  <si>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</si>
  <si>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</si>
  <si>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</si>
  <si>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</si>
  <si>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</si>
  <si>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</si>
  <si>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</si>
  <si>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</si>
  <si>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</si>
  <si>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</si>
  <si>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</si>
  <si>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</si>
  <si>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</si>
  <si>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</si>
  <si>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</si>
  <si>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</si>
  <si>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</si>
  <si>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</si>
  <si>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</si>
  <si>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</si>
  <si>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</si>
  <si>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</si>
  <si>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</si>
  <si>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</si>
  <si>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</si>
  <si>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</si>
  <si>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</si>
  <si>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</si>
  <si>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</si>
  <si>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</si>
  <si>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</si>
  <si>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</si>
  <si>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</si>
  <si>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</si>
  <si>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</si>
  <si>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</si>
  <si>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</si>
  <si>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</si>
  <si>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</si>
  <si>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</si>
  <si>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</si>
  <si>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</si>
  <si>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</si>
  <si>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</si>
  <si>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</si>
  <si>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</si>
  <si>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</si>
  <si>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</si>
  <si>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</si>
  <si>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</si>
  <si>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</si>
  <si>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</si>
  <si>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</si>
  <si>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</si>
  <si>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</si>
  <si>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</si>
  <si>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</si>
  <si>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</si>
  <si>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</si>
  <si>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</si>
  <si>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</si>
  <si>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</si>
  <si>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</si>
  <si>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</si>
  <si>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</si>
  <si>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</si>
  <si>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</si>
  <si>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</si>
  <si>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</si>
  <si>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</si>
  <si>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</si>
  <si>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</si>
  <si>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</si>
  <si>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</si>
  <si>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</si>
  <si>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</si>
  <si>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</si>
  <si>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</si>
  <si>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</si>
  <si>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</si>
  <si>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</si>
  <si>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</si>
  <si>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</si>
  <si>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</si>
  <si>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</si>
  <si>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</si>
  <si>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</si>
  <si>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</si>
  <si>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</si>
  <si>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</si>
  <si>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</si>
  <si>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</si>
  <si>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</si>
  <si>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</si>
  <si>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</si>
  <si>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</si>
  <si>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</si>
  <si>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</si>
  <si>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</si>
  <si>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</si>
  <si>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</si>
  <si>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</si>
  <si>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</si>
  <si>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</si>
  <si>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</si>
  <si>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</si>
  <si>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</si>
  <si>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</si>
  <si>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</si>
  <si>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</si>
  <si>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</si>
  <si>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</si>
  <si>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</si>
  <si>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</si>
  <si>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</si>
  <si>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</si>
  <si>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</si>
  <si>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</si>
  <si>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</si>
  <si>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</si>
  <si>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</si>
  <si>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</si>
  <si>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</si>
  <si>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</si>
  <si>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</si>
  <si>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</si>
  <si>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</si>
  <si>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</si>
  <si>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</si>
  <si>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</si>
  <si>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</si>
  <si>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</si>
  <si>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</si>
  <si>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</si>
  <si>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</si>
  <si>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</si>
  <si>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</si>
  <si>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</si>
  <si>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</si>
  <si>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</si>
  <si>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</si>
  <si>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</si>
  <si>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</si>
  <si>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</si>
  <si>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</si>
  <si>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</si>
  <si>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</si>
  <si>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</si>
  <si>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</si>
  <si>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</si>
  <si>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</si>
  <si>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</si>
  <si>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</si>
  <si>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</si>
  <si>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</si>
  <si>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</si>
  <si>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</si>
  <si>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</si>
  <si>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</si>
  <si>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</si>
  <si>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</si>
  <si>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</si>
  <si>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</si>
  <si>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</si>
  <si>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</si>
  <si>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</si>
  <si>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</si>
  <si>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</si>
  <si>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</si>
  <si>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</si>
  <si>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</si>
  <si>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</si>
  <si>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</si>
  <si>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</si>
  <si>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</si>
  <si>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</si>
  <si>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</si>
  <si>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</si>
  <si>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</si>
  <si>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</si>
  <si>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</si>
  <si>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</si>
  <si>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</si>
  <si>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</si>
  <si>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</si>
  <si>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</si>
  <si>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</si>
  <si>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</si>
  <si>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</si>
  <si>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</si>
  <si>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</si>
  <si>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</si>
  <si>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</si>
  <si>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</si>
  <si>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</si>
  <si>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</si>
  <si>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</si>
  <si>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</si>
  <si>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</si>
  <si>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</si>
  <si>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</si>
  <si>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</si>
  <si>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</si>
  <si>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</si>
  <si>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</si>
  <si>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</si>
  <si>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</si>
  <si>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</si>
  <si>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</si>
  <si>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</si>
  <si>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</si>
  <si>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</si>
  <si>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</si>
  <si>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</si>
  <si>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</si>
  <si>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</si>
  <si>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</si>
  <si>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</si>
  <si>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</si>
  <si>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</si>
  <si>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</si>
  <si>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</si>
  <si>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</si>
  <si>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</si>
  <si>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</si>
  <si>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</si>
  <si>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</si>
  <si>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</si>
  <si>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</si>
  <si>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</si>
  <si>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</si>
  <si>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</si>
  <si>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</si>
  <si>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</si>
  <si>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</si>
  <si>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</si>
  <si>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</si>
  <si>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</si>
  <si>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</si>
  <si>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</si>
  <si>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</si>
  <si>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</si>
  <si>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</si>
  <si>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</si>
  <si>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</si>
  <si>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</si>
  <si>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</si>
  <si>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</si>
  <si>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</si>
  <si>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</si>
  <si>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</si>
  <si>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</si>
  <si>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</si>
  <si>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</si>
  <si>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</si>
  <si>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</si>
  <si>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</si>
  <si>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</si>
  <si>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</si>
  <si>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</si>
  <si>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</si>
  <si>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</si>
  <si>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</si>
  <si>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</si>
  <si>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</si>
  <si>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</si>
  <si>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</si>
  <si>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</si>
  <si>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</si>
  <si>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</si>
  <si>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</si>
  <si>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</si>
  <si>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</si>
  <si>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</si>
  <si>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</si>
  <si>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</si>
  <si>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</si>
  <si>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</si>
  <si>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</si>
  <si>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</si>
  <si>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</si>
  <si>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</si>
  <si>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</si>
  <si>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</si>
  <si>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</si>
  <si>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</si>
  <si>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</si>
  <si>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</si>
  <si>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</si>
  <si>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</si>
  <si>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</si>
  <si>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</si>
  <si>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</si>
  <si>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</si>
  <si>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</si>
  <si>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</si>
  <si>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</si>
  <si>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</si>
  <si>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</si>
  <si>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</si>
  <si>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</si>
  <si>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</si>
  <si>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</si>
  <si>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</si>
  <si>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</si>
  <si>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</si>
  <si>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</si>
  <si>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</si>
  <si>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</si>
  <si>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</si>
  <si>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</si>
  <si>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</si>
  <si>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</si>
  <si>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</si>
  <si>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</si>
  <si>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</si>
  <si>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</si>
  <si>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</si>
  <si>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</si>
  <si>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</si>
  <si>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</si>
  <si>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</si>
  <si>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</si>
  <si>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</si>
  <si>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</si>
  <si>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</si>
  <si>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</si>
  <si>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</si>
  <si>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</si>
  <si>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</si>
  <si>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</si>
  <si>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</si>
  <si>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</si>
  <si>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</si>
  <si>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</si>
  <si>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</si>
  <si>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</si>
  <si>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</si>
  <si>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</si>
  <si>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</si>
  <si>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</si>
  <si>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</si>
  <si>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</si>
  <si>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</si>
  <si>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</si>
  <si>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</si>
  <si>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</si>
  <si>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</si>
  <si>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</si>
  <si>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</si>
  <si>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</si>
  <si>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</si>
  <si>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</si>
  <si>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</si>
  <si>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</si>
  <si>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</si>
  <si>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</si>
  <si>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</si>
  <si>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</si>
  <si>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</si>
  <si>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</si>
  <si>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</si>
  <si>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</si>
  <si>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</si>
  <si>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</si>
  <si>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</si>
  <si>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</si>
  <si>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</si>
  <si>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</si>
  <si>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</si>
  <si>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</si>
  <si>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</si>
  <si>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</si>
  <si>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</si>
  <si>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</si>
  <si>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</si>
  <si>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</si>
  <si>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</si>
  <si>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</si>
  <si>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</si>
  <si>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</si>
  <si>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</si>
  <si>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</si>
  <si>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</si>
  <si>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</si>
  <si>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</si>
  <si>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</si>
  <si>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</si>
  <si>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</si>
  <si>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</si>
  <si>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</si>
  <si>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</si>
  <si>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</si>
  <si>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</si>
  <si>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</si>
  <si>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</si>
  <si>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</si>
  <si>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</si>
  <si>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</si>
  <si>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</si>
  <si>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</si>
  <si>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</si>
  <si>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</si>
  <si>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</si>
  <si>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</si>
  <si>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</si>
  <si>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</si>
  <si>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</si>
  <si>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</si>
  <si>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</si>
  <si>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</si>
  <si>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</si>
  <si>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</si>
  <si>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</si>
  <si>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</si>
  <si>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</si>
  <si>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</si>
  <si>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</si>
  <si>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</si>
  <si>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</si>
  <si>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</si>
  <si>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</si>
  <si>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</si>
  <si>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</si>
  <si>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</si>
  <si>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</si>
  <si>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</si>
  <si>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</si>
  <si>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</si>
  <si>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</si>
  <si>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</si>
  <si>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</si>
  <si>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</si>
  <si>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</si>
  <si>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</si>
  <si>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</si>
  <si>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</si>
  <si>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</si>
  <si>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</si>
  <si>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</si>
  <si>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</si>
  <si>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</si>
  <si>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</si>
  <si>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</si>
  <si>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</si>
  <si>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</si>
  <si>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</si>
  <si>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</si>
  <si>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</si>
  <si>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</si>
  <si>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</si>
  <si>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</si>
  <si>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</si>
  <si>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</si>
  <si>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</si>
  <si>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</si>
  <si>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</si>
  <si>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</si>
  <si>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</si>
  <si>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</si>
  <si>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</si>
  <si>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</si>
  <si>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</si>
  <si>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</si>
  <si>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</si>
  <si>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</si>
  <si>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</si>
  <si>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</si>
  <si>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</si>
  <si>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</si>
  <si>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</si>
  <si>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</si>
  <si>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</si>
  <si>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</si>
  <si>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</si>
  <si>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</si>
  <si>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</si>
  <si>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</si>
  <si>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</si>
  <si>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</si>
  <si>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</si>
  <si>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</si>
  <si>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</si>
  <si>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</si>
  <si>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</si>
  <si>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</si>
  <si>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</si>
  <si>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</si>
  <si>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</si>
  <si>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</si>
  <si>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</si>
  <si>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</si>
  <si>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</si>
  <si>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</si>
  <si>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</si>
  <si>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</si>
  <si>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</si>
  <si>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</si>
  <si>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</si>
  <si>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</si>
  <si>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</si>
  <si>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</si>
  <si>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</si>
  <si>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</si>
  <si>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</si>
  <si>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</si>
  <si>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</si>
  <si>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</si>
  <si>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</si>
  <si>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</si>
  <si>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</si>
  <si>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</si>
  <si>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</si>
  <si>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</si>
  <si>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</si>
  <si>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</si>
  <si>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</si>
  <si>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</si>
  <si>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</si>
  <si>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</si>
  <si>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</si>
  <si>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</si>
  <si>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</si>
  <si>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</si>
  <si>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</si>
  <si>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</si>
  <si>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</si>
  <si>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</si>
  <si>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</si>
  <si>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</si>
  <si>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</si>
  <si>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</si>
  <si>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</si>
  <si>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</si>
  <si>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</si>
  <si>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</si>
  <si>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</si>
  <si>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</si>
  <si>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</si>
  <si>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</si>
  <si>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</si>
  <si>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</si>
  <si>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</si>
  <si>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</si>
  <si>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</si>
  <si>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</si>
  <si>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</si>
  <si>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</si>
  <si>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</si>
  <si>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</si>
  <si>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</si>
  <si>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</si>
  <si>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</si>
  <si>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</si>
  <si>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</si>
  <si>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</si>
  <si>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</si>
  <si>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</si>
  <si>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</si>
  <si>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</si>
  <si>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</si>
  <si>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</si>
  <si>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</si>
  <si>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</si>
  <si>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</si>
  <si>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</si>
  <si>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</si>
  <si>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</si>
  <si>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</si>
  <si>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</si>
  <si>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</si>
  <si>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</si>
  <si>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</si>
  <si>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</si>
  <si>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</si>
  <si>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</si>
  <si>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</si>
  <si>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</si>
  <si>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</si>
  <si>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</si>
  <si>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</si>
  <si>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</si>
  <si>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</si>
  <si>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</si>
  <si>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</si>
  <si>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</si>
  <si>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</si>
  <si>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</si>
  <si>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</si>
  <si>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</si>
  <si>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</si>
  <si>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</si>
  <si>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</si>
  <si>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</si>
  <si>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</si>
  <si>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</si>
  <si>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</si>
  <si>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</si>
  <si>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</si>
  <si>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</si>
  <si>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</si>
  <si>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</si>
  <si>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</si>
  <si>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</si>
  <si>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</si>
  <si>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</si>
  <si>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</si>
  <si>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</si>
  <si>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</si>
  <si>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</si>
  <si>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</si>
  <si>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</si>
  <si>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</si>
  <si>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</si>
  <si>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</si>
  <si>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</si>
  <si>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</si>
  <si>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</si>
  <si>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</si>
  <si>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</si>
  <si>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</si>
  <si>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</si>
  <si>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</si>
  <si>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</si>
  <si>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</si>
  <si>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</si>
  <si>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</si>
  <si>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</si>
  <si>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</si>
  <si>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</si>
  <si>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</si>
  <si>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</si>
  <si>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</si>
  <si>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</si>
  <si>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</si>
  <si>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</si>
  <si>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</si>
  <si>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</si>
  <si>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</si>
  <si>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</si>
  <si>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</si>
  <si>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</si>
  <si>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</si>
  <si>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</si>
  <si>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</si>
  <si>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</si>
  <si>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</si>
  <si>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</si>
  <si>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</si>
  <si>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</si>
  <si>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</si>
  <si>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</si>
  <si>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</si>
  <si>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</si>
  <si>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</si>
  <si>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</si>
  <si>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</si>
  <si>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</si>
  <si>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</si>
  <si>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</si>
  <si>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</si>
  <si>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</si>
  <si>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</si>
  <si>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</si>
  <si>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</si>
  <si>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</si>
  <si>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</si>
  <si>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</si>
  <si>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</si>
  <si>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</si>
  <si>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</si>
  <si>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</si>
  <si>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</si>
  <si>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</si>
  <si>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</si>
  <si>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</si>
  <si>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</si>
  <si>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</si>
  <si>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</si>
  <si>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</si>
  <si>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</si>
  <si>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</si>
  <si>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</si>
  <si>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</si>
  <si>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</si>
  <si>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</si>
  <si>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</si>
  <si>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</si>
  <si>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</si>
  <si>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</si>
  <si>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</si>
  <si>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</si>
  <si>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</si>
  <si>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</si>
  <si>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</si>
  <si>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</si>
  <si>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</si>
  <si>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</si>
  <si>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</si>
  <si>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</si>
  <si>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</si>
  <si>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</si>
  <si>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</si>
  <si>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</si>
  <si>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</si>
  <si>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</si>
  <si>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</si>
  <si>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</si>
  <si>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</si>
  <si>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</si>
  <si>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</si>
  <si>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</si>
  <si>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</si>
  <si>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</si>
  <si>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</si>
  <si>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</si>
  <si>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</si>
  <si>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</si>
  <si>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</si>
  <si>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</si>
  <si>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</si>
  <si>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</si>
  <si>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</si>
  <si>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</si>
  <si>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</si>
  <si>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</si>
  <si>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</si>
  <si>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</si>
  <si>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</si>
  <si>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</si>
  <si>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</si>
  <si>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</si>
  <si>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</si>
  <si>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</si>
  <si>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</si>
  <si>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</si>
  <si>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</si>
  <si>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</si>
  <si>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</si>
  <si>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</si>
  <si>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</si>
  <si>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</si>
  <si>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</si>
  <si>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</si>
  <si>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</si>
  <si>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</si>
  <si>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</si>
  <si>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</si>
  <si>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</si>
  <si>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</si>
  <si>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</si>
  <si>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</si>
  <si>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</si>
  <si>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</si>
  <si>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</si>
  <si>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</si>
  <si>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</si>
  <si>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</si>
  <si>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</si>
  <si>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</si>
  <si>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</si>
  <si>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</si>
  <si>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</si>
  <si>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</si>
  <si>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</si>
  <si>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</si>
  <si>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</si>
  <si>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</si>
  <si>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</si>
  <si>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</si>
  <si>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</si>
  <si>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</si>
  <si>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</si>
  <si>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</si>
  <si>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</si>
  <si>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</si>
  <si>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</si>
  <si>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</si>
  <si>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</si>
  <si>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</si>
  <si>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</si>
  <si>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</si>
  <si>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</si>
  <si>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</si>
  <si>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</si>
  <si>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</si>
  <si>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</si>
  <si>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</si>
  <si>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</si>
  <si>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</si>
  <si>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</si>
  <si>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</si>
  <si>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</si>
  <si>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</si>
  <si>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</si>
  <si>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</si>
  <si>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</si>
  <si>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</si>
  <si>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</si>
  <si>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</si>
  <si>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</si>
  <si>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</si>
  <si>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</si>
  <si>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</si>
  <si>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</si>
  <si>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</si>
  <si>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</si>
  <si>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</si>
  <si>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</si>
  <si>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</si>
  <si>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</si>
  <si>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</si>
  <si>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</si>
  <si>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</si>
  <si>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</si>
  <si>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</si>
  <si>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</si>
  <si>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</si>
  <si>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</si>
  <si>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</si>
  <si>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</si>
  <si>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</si>
  <si>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</si>
  <si>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</si>
  <si>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</si>
  <si>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</si>
  <si>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</si>
  <si>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</si>
  <si>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</si>
  <si>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</si>
  <si>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</si>
  <si>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</si>
  <si>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</si>
  <si>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</si>
  <si>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</si>
  <si>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</si>
  <si>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</si>
  <si>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</si>
  <si>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</si>
  <si>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</si>
  <si>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</si>
  <si>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</si>
  <si>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</si>
  <si>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</si>
  <si>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</si>
  <si>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</si>
  <si>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</si>
  <si>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</si>
  <si>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</si>
  <si>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</si>
  <si>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</si>
  <si>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</si>
  <si>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</si>
  <si>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</si>
  <si>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</si>
  <si>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</si>
  <si>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</si>
  <si>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</si>
  <si>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</si>
  <si>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</si>
  <si>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</si>
  <si>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</si>
  <si>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</si>
  <si>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</si>
  <si>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</si>
  <si>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</si>
  <si>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</si>
  <si>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</si>
  <si>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</si>
  <si>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</si>
  <si>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</si>
  <si>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</si>
  <si>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</si>
  <si>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</si>
  <si>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</si>
  <si>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</si>
  <si>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</si>
  <si>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</si>
  <si>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</si>
  <si>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</si>
  <si>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</si>
  <si>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</si>
  <si>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</si>
  <si>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</si>
  <si>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</si>
  <si>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</si>
  <si>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</si>
  <si>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</si>
  <si>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</si>
  <si>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</si>
  <si>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</si>
  <si>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</si>
  <si>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</si>
  <si>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</si>
  <si>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</si>
  <si>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</si>
  <si>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</si>
  <si>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</si>
  <si>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</si>
  <si>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</si>
  <si>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</si>
  <si>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</si>
  <si>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</si>
  <si>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</si>
  <si>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</si>
  <si>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</si>
  <si>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</si>
  <si>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</si>
  <si>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</si>
  <si>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</si>
  <si>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</si>
  <si>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</si>
  <si>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</si>
  <si>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</si>
  <si>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</si>
  <si>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</si>
  <si>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</si>
  <si>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</si>
  <si>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</si>
  <si>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</si>
  <si>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</si>
  <si>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</si>
  <si>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</si>
  <si>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</si>
  <si>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</si>
  <si>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</si>
  <si>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</si>
  <si>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</si>
  <si>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</si>
  <si>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</si>
  <si>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</si>
  <si>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</si>
  <si>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</si>
  <si>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</si>
  <si>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</si>
  <si>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</si>
  <si>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</si>
  <si>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</si>
  <si>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</si>
  <si>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</si>
  <si>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</si>
  <si>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</si>
  <si>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</si>
  <si>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</si>
  <si>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</si>
  <si>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</si>
  <si>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</si>
  <si>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</si>
  <si>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</si>
  <si>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</si>
  <si>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</si>
  <si>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</si>
  <si>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</si>
  <si>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</si>
  <si>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</si>
  <si>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</si>
  <si>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</si>
  <si>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</si>
  <si>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</si>
  <si>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</si>
  <si>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</si>
  <si>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</si>
  <si>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</si>
  <si>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</si>
  <si>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</si>
  <si>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</si>
  <si>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</si>
  <si>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</si>
  <si>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</si>
  <si>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</si>
  <si>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</si>
  <si>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</si>
  <si>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</si>
  <si>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</si>
  <si>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</si>
  <si>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</si>
  <si>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</si>
  <si>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</si>
  <si>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</si>
  <si>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</si>
  <si>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</si>
  <si>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</si>
  <si>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</si>
  <si>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</si>
  <si>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</si>
  <si>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</si>
  <si>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</si>
  <si>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</si>
  <si>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</si>
  <si>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</si>
  <si>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</si>
  <si>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</si>
  <si>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</si>
  <si>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</si>
  <si>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</si>
  <si>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</si>
  <si>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</si>
  <si>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</si>
  <si>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</si>
  <si>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</si>
  <si>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</si>
  <si>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</si>
  <si>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</si>
  <si>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</si>
  <si>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</si>
  <si>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</si>
  <si>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</si>
  <si>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</si>
  <si>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</si>
  <si>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</si>
  <si>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</si>
  <si>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</si>
  <si>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</si>
  <si>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</si>
  <si>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</si>
  <si>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</si>
  <si>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</si>
  <si>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</si>
  <si>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</si>
  <si>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</si>
  <si>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</si>
  <si>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</si>
  <si>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</si>
  <si>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</si>
  <si>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</si>
  <si>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</si>
  <si>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</si>
  <si>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</si>
  <si>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</si>
  <si>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</si>
  <si>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</si>
  <si>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</si>
  <si>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</si>
  <si>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</si>
  <si>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</si>
  <si>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</si>
  <si>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</si>
  <si>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</si>
  <si>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</si>
  <si>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</si>
  <si>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</si>
  <si>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</si>
  <si>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</si>
  <si>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</si>
  <si>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</si>
  <si>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</si>
  <si>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</si>
  <si>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</si>
  <si>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</si>
  <si>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</si>
  <si>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</si>
  <si>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</si>
  <si>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</si>
  <si>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</si>
  <si>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</si>
  <si>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</si>
  <si>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</si>
  <si>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</si>
  <si>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</si>
  <si>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</si>
  <si>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</si>
  <si>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</si>
  <si>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</si>
  <si>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</si>
  <si>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</si>
  <si>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</si>
  <si>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</si>
  <si>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</si>
  <si>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</si>
  <si>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</si>
  <si>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</si>
  <si>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</si>
  <si>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</si>
  <si>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</si>
  <si>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</si>
  <si>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</si>
  <si>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</si>
  <si>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</si>
  <si>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</si>
  <si>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</si>
  <si>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</si>
  <si>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</si>
  <si>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</si>
  <si>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</si>
  <si>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</si>
  <si>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</si>
  <si>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</si>
  <si>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</si>
  <si>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</si>
  <si>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</si>
  <si>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</si>
  <si>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</si>
  <si>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</si>
  <si>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</si>
  <si>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</si>
  <si>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</si>
  <si>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</si>
  <si>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</si>
  <si>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</si>
  <si>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</si>
  <si>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</si>
  <si>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</si>
  <si>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</si>
  <si>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</si>
  <si>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</si>
  <si>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</si>
  <si>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</si>
  <si>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</si>
  <si>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</si>
  <si>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</si>
  <si>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</si>
  <si>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</si>
  <si>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</si>
  <si>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</si>
  <si>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</si>
  <si>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</si>
  <si>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</si>
  <si>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</si>
  <si>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</si>
  <si>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</si>
  <si>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</si>
  <si>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</si>
  <si>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</si>
  <si>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</si>
  <si>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</si>
  <si>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</si>
  <si>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</si>
  <si>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</si>
  <si>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</si>
  <si>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</si>
  <si>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</si>
  <si>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</si>
  <si>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</si>
  <si>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</si>
  <si>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</si>
  <si>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</si>
  <si>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</si>
  <si>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</si>
  <si>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</si>
  <si>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</si>
  <si>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</si>
  <si>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</si>
  <si>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</si>
  <si>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</si>
  <si>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</si>
  <si>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</si>
  <si>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</si>
  <si>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</si>
  <si>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</si>
  <si>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</si>
  <si>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</si>
  <si>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</si>
  <si>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</si>
  <si>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</si>
  <si>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</si>
  <si>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</si>
  <si>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</si>
  <si>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</si>
  <si>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</si>
  <si>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</si>
  <si>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</si>
  <si>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</si>
  <si>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</si>
  <si>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</si>
  <si>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</si>
  <si>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</si>
  <si>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</si>
  <si>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</si>
  <si>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</si>
  <si>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</si>
  <si>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</si>
  <si>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</si>
  <si>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</si>
  <si>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</si>
  <si>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</si>
  <si>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</si>
  <si>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</si>
  <si>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</si>
  <si>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</si>
  <si>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</si>
  <si>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</si>
  <si>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</si>
  <si>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</si>
  <si>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</si>
  <si>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</si>
  <si>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</si>
  <si>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</si>
  <si>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</si>
  <si>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</si>
  <si>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</si>
  <si>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</si>
  <si>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</si>
  <si>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</si>
  <si>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</si>
  <si>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</si>
  <si>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</si>
  <si>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</si>
  <si>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</si>
  <si>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</si>
  <si>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</si>
  <si>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</si>
  <si>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</si>
  <si>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</si>
  <si>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</si>
  <si>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</si>
  <si>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</si>
  <si>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</si>
  <si>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</si>
  <si>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</si>
  <si>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</si>
  <si>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</si>
  <si>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</si>
  <si>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</si>
  <si>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</si>
  <si>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</si>
  <si>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</si>
  <si>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</si>
  <si>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</si>
  <si>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</si>
  <si>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</si>
  <si>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</si>
  <si>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</si>
  <si>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</si>
  <si>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</si>
  <si>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</si>
  <si>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</si>
  <si>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</si>
  <si>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</si>
  <si>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</si>
  <si>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</si>
  <si>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</si>
  <si>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</si>
  <si>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</si>
  <si>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</si>
  <si>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</si>
  <si>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</si>
  <si>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</si>
  <si>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</si>
  <si>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</si>
  <si>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</si>
  <si>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</si>
  <si>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</si>
  <si>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</si>
  <si>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</si>
  <si>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</si>
  <si>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</si>
  <si>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</si>
  <si>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</si>
  <si>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</si>
  <si>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</si>
  <si>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</si>
  <si>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</si>
  <si>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</si>
  <si>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</si>
  <si>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</si>
  <si>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</si>
  <si>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</si>
  <si>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</si>
  <si>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</si>
  <si>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</si>
  <si>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</si>
  <si>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</si>
  <si>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</si>
  <si>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</si>
  <si>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</si>
  <si>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</si>
  <si>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</si>
  <si>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</si>
  <si>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</si>
  <si>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</si>
  <si>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</si>
  <si>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</si>
  <si>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</si>
  <si>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</si>
  <si>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</si>
  <si>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</si>
  <si>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</si>
  <si>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</si>
  <si>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</si>
  <si>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</si>
  <si>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</si>
  <si>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</si>
  <si>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</si>
  <si>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</si>
  <si>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</si>
  <si>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</si>
  <si>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</si>
  <si>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</si>
  <si>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</si>
  <si>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</si>
  <si>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</si>
  <si>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</si>
  <si>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</si>
  <si>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</si>
  <si>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</si>
  <si>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</si>
  <si>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</si>
  <si>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</si>
  <si>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</si>
  <si>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</si>
  <si>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</si>
  <si>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</si>
  <si>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</si>
  <si>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</si>
  <si>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</si>
  <si>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</si>
  <si>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</si>
  <si>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</si>
  <si>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</si>
  <si>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</si>
  <si>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</si>
  <si>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</si>
  <si>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</si>
  <si>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</si>
  <si>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</si>
  <si>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</si>
  <si>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</si>
  <si>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</si>
  <si>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</si>
  <si>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</si>
  <si>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</si>
  <si>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</si>
  <si>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</si>
  <si>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</si>
  <si>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</si>
  <si>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</si>
  <si>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</si>
  <si>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</si>
  <si>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</si>
  <si>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</si>
  <si>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</si>
  <si>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</si>
  <si>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</si>
  <si>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</si>
  <si>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</si>
  <si>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</si>
  <si>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</si>
  <si>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</si>
  <si>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</si>
  <si>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</si>
  <si>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</si>
  <si>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</si>
  <si>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</si>
  <si>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</si>
  <si>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</si>
  <si>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</si>
  <si>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</si>
  <si>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</si>
  <si>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</si>
  <si>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</si>
  <si>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</si>
  <si>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</si>
  <si>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</si>
  <si>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</si>
  <si>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</si>
  <si>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</si>
  <si>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</si>
  <si>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</si>
  <si>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</si>
  <si>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</si>
  <si>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</si>
  <si>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</si>
  <si>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</si>
  <si>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</si>
  <si>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</si>
  <si>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</si>
  <si>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</si>
  <si>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</si>
  <si>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</si>
  <si>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</si>
  <si>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</si>
  <si>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</si>
  <si>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</si>
  <si>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</si>
  <si>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</si>
  <si>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</si>
  <si>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</si>
  <si>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</si>
  <si>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</si>
  <si>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</si>
  <si>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</si>
  <si>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</si>
  <si>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</si>
  <si>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</si>
  <si>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</si>
  <si>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</si>
  <si>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</si>
  <si>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</si>
  <si>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</si>
  <si>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</si>
  <si>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</si>
  <si>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</si>
  <si>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</si>
  <si>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</si>
  <si>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</si>
  <si>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</si>
  <si>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</si>
  <si>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</si>
  <si>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</si>
  <si>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</si>
  <si>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</si>
  <si>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</si>
  <si>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</si>
  <si>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</si>
  <si>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</si>
  <si>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</si>
  <si>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</si>
  <si>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</si>
  <si>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</si>
  <si>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</si>
  <si>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</si>
  <si>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</si>
  <si>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</si>
  <si>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</si>
  <si>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</si>
  <si>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</si>
  <si>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</si>
  <si>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</si>
  <si>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</si>
  <si>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</si>
  <si>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</si>
  <si>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</si>
  <si>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</si>
  <si>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</si>
  <si>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</si>
  <si>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</si>
  <si>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</si>
  <si>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</si>
  <si>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</si>
  <si>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</si>
  <si>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</si>
  <si>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</si>
  <si>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</si>
  <si>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</si>
  <si>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</si>
  <si>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</si>
  <si>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</si>
  <si>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</si>
  <si>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</si>
  <si>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</si>
  <si>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</si>
  <si>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</si>
  <si>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</si>
  <si>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</si>
  <si>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</si>
  <si>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</si>
  <si>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</si>
  <si>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</si>
  <si>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</si>
  <si>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</si>
  <si>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</si>
  <si>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</si>
  <si>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</si>
  <si>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</si>
  <si>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</si>
  <si>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</si>
  <si>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</si>
  <si>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</si>
  <si>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</si>
  <si>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</si>
  <si>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</si>
  <si>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</si>
  <si>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</si>
  <si>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</si>
  <si>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</si>
  <si>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</si>
  <si>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</si>
  <si>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</si>
  <si>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</si>
  <si>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</si>
  <si>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</si>
  <si>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</si>
  <si>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</si>
  <si>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</si>
  <si>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</si>
  <si>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</si>
  <si>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</si>
  <si>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</si>
  <si>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</si>
  <si>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</si>
  <si>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</si>
  <si>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</si>
  <si>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</si>
  <si>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</si>
  <si>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</si>
  <si>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</si>
  <si>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</si>
  <si>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</si>
  <si>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</si>
  <si>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</si>
  <si>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</si>
  <si>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</si>
  <si>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</si>
  <si>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</si>
  <si>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</si>
  <si>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</si>
  <si>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</si>
  <si>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</si>
  <si>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</si>
  <si>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</si>
  <si>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</si>
  <si>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</si>
  <si>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</si>
  <si>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</si>
  <si>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</si>
  <si>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</si>
  <si>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</si>
  <si>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</si>
  <si>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</si>
  <si>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</si>
  <si>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</si>
  <si>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</si>
  <si>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</si>
  <si>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</si>
  <si>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</si>
  <si>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</si>
  <si>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</si>
  <si>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</si>
  <si>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</si>
  <si>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</si>
  <si>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</si>
  <si>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</si>
  <si>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</si>
  <si>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</si>
  <si>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</si>
  <si>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</si>
  <si>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</si>
  <si>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</si>
  <si>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</si>
  <si>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</si>
  <si>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</si>
  <si>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</si>
  <si>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</si>
  <si>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</si>
  <si>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</si>
  <si>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</si>
  <si>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</si>
  <si>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</si>
  <si>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</si>
  <si>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</si>
  <si>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</si>
  <si>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</si>
  <si>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</si>
  <si>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</si>
  <si>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</si>
  <si>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</si>
  <si>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</si>
  <si>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</si>
  <si>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</si>
  <si>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</si>
  <si>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</si>
  <si>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</si>
  <si>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</si>
  <si>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</si>
  <si>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</si>
  <si>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</si>
  <si>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</si>
  <si>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</si>
  <si>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</si>
  <si>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</si>
  <si>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</si>
  <si>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</si>
  <si>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</si>
  <si>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</si>
  <si>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</si>
  <si>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</si>
  <si>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</si>
  <si>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</si>
  <si>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</si>
  <si>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</si>
  <si>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</si>
  <si>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</si>
  <si>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</si>
  <si>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</si>
  <si>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</si>
  <si>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</si>
  <si>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</si>
  <si>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</si>
  <si>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</si>
  <si>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</si>
  <si>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</si>
  <si>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</si>
  <si>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</si>
  <si>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</si>
  <si>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</si>
  <si>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</si>
  <si>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</si>
  <si>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</si>
  <si>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</si>
  <si>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</si>
  <si>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</si>
  <si>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</si>
  <si>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</si>
  <si>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</si>
  <si>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</si>
  <si>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</si>
  <si>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</si>
  <si>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</si>
  <si>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</si>
  <si>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</si>
  <si>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</si>
  <si>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</si>
  <si>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</si>
  <si>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</si>
  <si>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</si>
  <si>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</si>
  <si>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</si>
  <si>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</si>
  <si>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</si>
  <si>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</si>
  <si>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</si>
  <si>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</si>
  <si>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</si>
  <si>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</si>
  <si>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</si>
  <si>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</si>
  <si>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</si>
  <si>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</si>
  <si>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</si>
  <si>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</si>
  <si>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</si>
  <si>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</si>
  <si>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</si>
  <si>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</si>
  <si>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</si>
  <si>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</si>
  <si>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</si>
  <si>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</si>
  <si>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</si>
  <si>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</si>
  <si>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</si>
  <si>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</si>
  <si>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</si>
  <si>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</si>
  <si>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</si>
  <si>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</si>
  <si>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</si>
  <si>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</si>
  <si>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</si>
  <si>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</si>
  <si>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</si>
  <si>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</si>
  <si>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</si>
  <si>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</si>
  <si>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</si>
  <si>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</si>
  <si>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</si>
  <si>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</si>
  <si>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</si>
  <si>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</si>
  <si>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</si>
  <si>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</si>
  <si>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</si>
  <si>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</si>
  <si>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</si>
  <si>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</si>
  <si>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</si>
  <si>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</si>
  <si>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</si>
  <si>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</si>
  <si>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</si>
  <si>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</si>
  <si>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</si>
  <si>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</si>
  <si>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</si>
  <si>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</si>
  <si>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</si>
  <si>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</si>
  <si>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</si>
  <si>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</si>
  <si>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</si>
  <si>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</si>
  <si>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</si>
  <si>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</si>
  <si>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</si>
  <si>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</si>
  <si>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</si>
  <si>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</si>
  <si>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</si>
  <si>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</si>
  <si>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</si>
  <si>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</si>
  <si>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</si>
  <si>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</si>
  <si>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</si>
  <si>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</si>
  <si>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</si>
  <si>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</si>
  <si>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</si>
  <si>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</si>
  <si>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</si>
  <si>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</si>
  <si>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</si>
  <si>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</si>
  <si>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</si>
  <si>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</si>
  <si>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</si>
  <si>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</si>
  <si>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</si>
  <si>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</si>
  <si>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</si>
  <si>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</si>
  <si>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</si>
  <si>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</si>
  <si>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</si>
  <si>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</si>
  <si>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</si>
  <si>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</si>
  <si>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</si>
  <si>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</si>
  <si>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</si>
  <si>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</si>
  <si>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</si>
  <si>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</si>
  <si>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</si>
  <si>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</si>
  <si>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</si>
  <si>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</si>
  <si>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</si>
  <si>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</si>
  <si>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</si>
  <si>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</si>
  <si>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</si>
  <si>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</si>
  <si>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</si>
  <si>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</si>
  <si>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</si>
  <si>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</si>
  <si>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</si>
  <si>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</si>
  <si>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</si>
  <si>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</si>
  <si>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</si>
  <si>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</si>
  <si>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</si>
  <si>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</si>
  <si>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</si>
  <si>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</si>
  <si>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</si>
  <si>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</si>
  <si>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</si>
  <si>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</si>
  <si>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</si>
  <si>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</si>
  <si>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</si>
  <si>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</si>
  <si>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</si>
  <si>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</si>
  <si>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</si>
  <si>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</si>
  <si>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</si>
  <si>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</si>
  <si>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</si>
  <si>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</si>
  <si>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</si>
  <si>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</si>
  <si>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</si>
  <si>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</si>
  <si>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</si>
  <si>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</si>
  <si>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</si>
  <si>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</si>
  <si>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</si>
  <si>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</si>
  <si>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</si>
  <si>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</si>
  <si>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</si>
  <si>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</si>
  <si>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</si>
  <si>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</si>
  <si>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</si>
  <si>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</si>
  <si>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</si>
  <si>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</si>
  <si>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</si>
  <si>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</si>
  <si>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</si>
  <si>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</si>
  <si>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</si>
  <si>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</si>
  <si>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</si>
  <si>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</si>
  <si>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</si>
  <si>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</si>
  <si>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</si>
  <si>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</si>
  <si>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</si>
  <si>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</si>
  <si>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</si>
  <si>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</si>
  <si>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</si>
  <si>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</si>
  <si>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</si>
  <si>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</si>
  <si>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</si>
  <si>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</si>
  <si>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</si>
  <si>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</si>
  <si>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</si>
  <si>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</si>
  <si>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</si>
  <si>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</si>
  <si>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</si>
  <si>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</si>
  <si>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</si>
  <si>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</si>
  <si>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</si>
  <si>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</si>
  <si>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</si>
  <si>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</si>
  <si>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</si>
  <si>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</si>
  <si>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</si>
  <si>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</si>
  <si>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</si>
  <si>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</si>
  <si>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</si>
  <si>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</si>
  <si>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</si>
  <si>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</si>
  <si>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</si>
  <si>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</si>
  <si>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</si>
  <si>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</si>
  <si>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</si>
  <si>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</si>
  <si>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</si>
  <si>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</si>
  <si>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</si>
  <si>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</si>
  <si>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</si>
  <si>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</si>
  <si>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</si>
  <si>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</si>
  <si>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</si>
  <si>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</si>
  <si>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</si>
  <si>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</si>
  <si>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</si>
  <si>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</si>
  <si>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</si>
  <si>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</si>
  <si>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</si>
  <si>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</si>
  <si>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</si>
  <si>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</si>
  <si>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</si>
  <si>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</si>
  <si>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</si>
  <si>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</si>
  <si>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</si>
  <si>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</si>
  <si>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</si>
  <si>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</si>
  <si>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</si>
  <si>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</si>
  <si>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</si>
  <si>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</si>
  <si>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</si>
  <si>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</si>
  <si>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</si>
  <si>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</si>
  <si>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</si>
  <si>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</si>
  <si>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</si>
  <si>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</si>
  <si>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</si>
  <si>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</si>
  <si>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</si>
  <si>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</si>
  <si>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</si>
  <si>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</si>
  <si>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</si>
  <si>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</si>
  <si>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</si>
  <si>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</si>
  <si>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</si>
  <si>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</si>
  <si>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</si>
  <si>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</si>
  <si>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</si>
  <si>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</si>
  <si>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</si>
  <si>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</si>
  <si>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</si>
  <si>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</si>
  <si>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</si>
  <si>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</si>
  <si>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</si>
  <si>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</si>
  <si>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</si>
  <si>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</si>
  <si>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</si>
  <si>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</si>
  <si>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</si>
  <si>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</si>
  <si>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</si>
  <si>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</si>
  <si>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</si>
  <si>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</si>
  <si>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</si>
  <si>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</si>
  <si>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</si>
  <si>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</si>
  <si>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</si>
  <si>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</si>
  <si>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</si>
  <si>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</si>
  <si>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</si>
  <si>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</si>
  <si>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</si>
  <si>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</si>
  <si>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</si>
  <si>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</si>
  <si>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</si>
  <si>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</si>
  <si>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</si>
  <si>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</si>
  <si>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</si>
  <si>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</si>
  <si>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</si>
  <si>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</si>
  <si>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</si>
  <si>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</si>
  <si>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</si>
  <si>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</si>
  <si>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</si>
  <si>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</si>
  <si>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</si>
  <si>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</si>
  <si>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</si>
  <si>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</si>
  <si>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</si>
  <si>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</si>
  <si>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</si>
  <si>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</si>
  <si>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</si>
  <si>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</si>
  <si>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</si>
  <si>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</si>
  <si>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</si>
  <si>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</si>
  <si>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</si>
  <si>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</si>
  <si>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</si>
  <si>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</si>
  <si>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</si>
  <si>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</si>
  <si>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</si>
  <si>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</si>
  <si>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</si>
  <si>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</si>
  <si>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</si>
  <si>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</si>
  <si>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</si>
  <si>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</si>
  <si>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</si>
  <si>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</si>
  <si>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</si>
  <si>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</si>
  <si>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</si>
  <si>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</si>
  <si>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</si>
  <si>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</si>
  <si>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</si>
  <si>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</si>
  <si>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</si>
  <si>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</si>
  <si>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</si>
  <si>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</si>
  <si>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</si>
  <si>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</si>
  <si>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</si>
  <si>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</si>
  <si>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</si>
  <si>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</si>
  <si>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</si>
  <si>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</si>
  <si>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</si>
  <si>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</si>
  <si>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</si>
  <si>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</si>
  <si>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</si>
  <si>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</si>
  <si>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</si>
  <si>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</si>
  <si>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</si>
  <si>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</si>
  <si>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</si>
  <si>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</si>
  <si>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</si>
  <si>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</si>
  <si>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</si>
  <si>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</si>
  <si>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</si>
  <si>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</si>
  <si>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</si>
  <si>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</si>
  <si>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</si>
  <si>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</si>
  <si>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</si>
  <si>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</si>
  <si>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</si>
  <si>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</si>
  <si>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</si>
  <si>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</si>
  <si>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</si>
  <si>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</si>
  <si>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</si>
  <si>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</si>
  <si>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</si>
  <si>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</si>
  <si>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</si>
  <si>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</si>
  <si>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</si>
  <si>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</si>
  <si>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</si>
  <si>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</si>
  <si>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</si>
  <si>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</si>
  <si>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</si>
  <si>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</si>
  <si>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</si>
  <si>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</si>
  <si>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</si>
  <si>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</si>
  <si>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</si>
  <si>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</si>
  <si>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</si>
  <si>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</si>
  <si>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</si>
  <si>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</si>
  <si>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</si>
  <si>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</si>
  <si>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</si>
  <si>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</si>
  <si>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</si>
  <si>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</si>
  <si>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</si>
  <si>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</si>
  <si>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</si>
  <si>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</si>
  <si>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</si>
  <si>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</si>
  <si>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</si>
  <si>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</si>
  <si>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</si>
  <si>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</si>
  <si>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</si>
  <si>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</si>
  <si>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</si>
  <si>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</si>
  <si>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</si>
  <si>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</si>
  <si>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</si>
  <si>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</si>
  <si>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</si>
  <si>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</si>
  <si>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</si>
  <si>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</si>
  <si>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</si>
  <si>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</si>
  <si>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</si>
  <si>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</si>
  <si>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</si>
  <si>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</si>
  <si>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</si>
  <si>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</si>
  <si>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</si>
  <si>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</si>
  <si>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</si>
  <si>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</si>
  <si>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</si>
  <si>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</si>
  <si>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</si>
  <si>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</si>
  <si>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</si>
  <si>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</si>
  <si>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</si>
  <si>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</si>
  <si>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</si>
  <si>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</si>
  <si>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</si>
  <si>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</si>
  <si>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</si>
  <si>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</si>
  <si>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</si>
  <si>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</si>
  <si>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</si>
  <si>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</si>
  <si>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</si>
  <si>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</si>
  <si>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</si>
  <si>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</si>
  <si>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</si>
  <si>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</si>
  <si>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</si>
  <si>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</si>
  <si>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</si>
  <si>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</si>
  <si>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</si>
  <si>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</si>
  <si>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</si>
  <si>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</si>
  <si>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</si>
  <si>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</si>
  <si>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</si>
  <si>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</si>
  <si>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</si>
  <si>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</si>
  <si>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</si>
  <si>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</si>
  <si>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</si>
  <si>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</si>
  <si>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</si>
  <si>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</si>
  <si>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</si>
  <si>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</si>
  <si>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</si>
  <si>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</si>
  <si>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</si>
  <si>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</si>
  <si>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</si>
  <si>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</si>
  <si>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</si>
  <si>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</si>
  <si>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</si>
  <si>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</si>
  <si>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</si>
  <si>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</si>
  <si>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</si>
  <si>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</si>
  <si>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</si>
  <si>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</si>
  <si>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</si>
  <si>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</si>
  <si>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</si>
  <si>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</si>
  <si>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</si>
  <si>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</si>
  <si>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</si>
  <si>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</si>
  <si>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</si>
  <si>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</si>
  <si>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</si>
  <si>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</si>
  <si>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</si>
  <si>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</si>
  <si>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</si>
  <si>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</si>
  <si>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</si>
  <si>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</si>
  <si>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</si>
  <si>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</si>
  <si>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</si>
  <si>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</si>
  <si>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</si>
  <si>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</si>
  <si>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</si>
  <si>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</si>
  <si>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</si>
  <si>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</si>
  <si>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</si>
  <si>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</si>
  <si>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</si>
  <si>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</si>
  <si>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</si>
  <si>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</si>
  <si>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</si>
  <si>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</si>
  <si>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</si>
  <si>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</si>
  <si>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</si>
  <si>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</si>
  <si>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</si>
  <si>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</si>
  <si>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</si>
  <si>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</si>
  <si>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</si>
  <si>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</si>
  <si>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</si>
  <si>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</si>
  <si>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</si>
  <si>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</si>
  <si>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</si>
  <si>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</si>
  <si>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</si>
  <si>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</si>
  <si>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</si>
  <si>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</si>
  <si>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</si>
  <si>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</si>
  <si>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</si>
  <si>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</si>
  <si>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</si>
  <si>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</si>
  <si>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</si>
  <si>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</si>
  <si>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</si>
  <si>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</si>
  <si>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</si>
  <si>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</si>
  <si>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</si>
  <si>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</si>
  <si>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</si>
  <si>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</si>
  <si>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</si>
  <si>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</si>
  <si>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</si>
  <si>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</si>
  <si>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</si>
  <si>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</si>
  <si>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</si>
  <si>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</si>
  <si>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</si>
  <si>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</si>
  <si>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</si>
  <si>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</si>
  <si>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</si>
  <si>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</si>
  <si>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</si>
  <si>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</si>
  <si>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</si>
  <si>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</si>
  <si>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</si>
  <si>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</si>
  <si>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</si>
  <si>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</si>
  <si>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</si>
  <si>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</si>
  <si>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</si>
  <si>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</si>
  <si>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</si>
  <si>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</si>
  <si>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</si>
  <si>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</si>
  <si>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</si>
  <si>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</si>
  <si>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</si>
  <si>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</si>
  <si>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</si>
  <si>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</si>
  <si>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</si>
  <si>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</si>
  <si>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</si>
  <si>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</si>
  <si>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</si>
  <si>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</si>
  <si>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</si>
  <si>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</si>
  <si>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</si>
  <si>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</si>
  <si>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</si>
  <si>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</si>
  <si>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</si>
  <si>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</si>
  <si>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</si>
  <si>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</si>
  <si>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</si>
  <si>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</si>
  <si>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</si>
  <si>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</si>
  <si>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</si>
  <si>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</si>
  <si>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</si>
  <si>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</si>
  <si>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</si>
  <si>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</si>
  <si>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</si>
  <si>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</si>
  <si>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</si>
  <si>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</si>
  <si>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</si>
  <si>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</si>
  <si>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</si>
  <si>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</si>
  <si>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</si>
  <si>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</si>
  <si>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</si>
  <si>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</si>
  <si>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</si>
  <si>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</si>
  <si>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</si>
  <si>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</si>
  <si>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</si>
  <si>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</si>
  <si>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</si>
  <si>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</si>
  <si>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</si>
  <si>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</si>
  <si>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</si>
  <si>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</si>
  <si>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</si>
  <si>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</si>
  <si>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</si>
  <si>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</si>
  <si>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</si>
  <si>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</si>
  <si>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</si>
  <si>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</si>
  <si>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</si>
  <si>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</si>
  <si>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</si>
  <si>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</si>
  <si>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</si>
  <si>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</si>
  <si>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</si>
  <si>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</si>
  <si>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</si>
  <si>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</si>
  <si>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</si>
  <si>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</si>
  <si>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</si>
  <si>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</si>
  <si>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</si>
  <si>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</si>
  <si>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</si>
  <si>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</si>
  <si>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</si>
  <si>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</si>
  <si>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</si>
  <si>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</si>
  <si>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</si>
  <si>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</si>
  <si>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</si>
  <si>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</si>
  <si>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</si>
  <si>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</si>
  <si>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</si>
  <si>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</si>
  <si>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</si>
  <si>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</si>
  <si>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</si>
  <si>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</si>
  <si>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</si>
  <si>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</si>
  <si>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</si>
  <si>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</si>
  <si>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</si>
  <si>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</si>
  <si>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</si>
  <si>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</si>
  <si>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</si>
  <si>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</si>
  <si>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</si>
  <si>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</si>
  <si>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</si>
  <si>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</si>
  <si>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</si>
  <si>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</si>
  <si>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</si>
  <si>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</si>
  <si>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</si>
  <si>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</si>
  <si>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</si>
  <si>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</si>
  <si>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</si>
  <si>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</si>
  <si>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</si>
  <si>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</si>
  <si>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</si>
  <si>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</si>
  <si>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</si>
  <si>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</si>
  <si>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</si>
  <si>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</si>
  <si>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</si>
  <si>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</si>
  <si>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</si>
  <si>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</si>
  <si>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</si>
  <si>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</si>
  <si>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</si>
  <si>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</si>
  <si>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</si>
  <si>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</si>
  <si>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</si>
  <si>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</si>
  <si>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</si>
  <si>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</si>
  <si>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</si>
  <si>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</si>
  <si>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</si>
  <si>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</si>
  <si>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</si>
  <si>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</si>
  <si>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</si>
  <si>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</si>
  <si>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</si>
  <si>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</si>
  <si>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</si>
  <si>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</si>
  <si>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</si>
  <si>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</si>
  <si>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</si>
  <si>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</si>
  <si>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</si>
  <si>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</si>
  <si>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</si>
  <si>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</si>
  <si>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</si>
  <si>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</si>
  <si>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</si>
  <si>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</si>
  <si>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</si>
  <si>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</si>
  <si>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</si>
  <si>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</si>
  <si>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</si>
  <si>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</si>
  <si>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</si>
  <si>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</si>
  <si>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</si>
  <si>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</si>
  <si>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</si>
  <si>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</si>
  <si>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</si>
  <si>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</si>
  <si>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</si>
  <si>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</si>
  <si>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</si>
  <si>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</si>
  <si>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</si>
  <si>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</si>
  <si>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</si>
  <si>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</si>
  <si>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</si>
  <si>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</si>
  <si>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</si>
  <si>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</si>
  <si>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</si>
  <si>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</si>
  <si>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</si>
  <si>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</si>
  <si>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</si>
  <si>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</si>
  <si>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</si>
  <si>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</si>
  <si>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</si>
  <si>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</si>
  <si>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</si>
  <si>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</si>
  <si>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</si>
  <si>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</si>
  <si>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</si>
  <si>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</si>
  <si>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</si>
  <si>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</si>
  <si>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</si>
  <si>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</si>
  <si>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</si>
  <si>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</si>
  <si>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</si>
  <si>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</si>
  <si>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</si>
  <si>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</si>
  <si>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</si>
  <si>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</si>
  <si>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</si>
  <si>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</si>
  <si>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</si>
  <si>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</si>
  <si>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</si>
  <si>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</si>
  <si>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</si>
  <si>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</si>
  <si>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</si>
  <si>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</si>
  <si>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</si>
  <si>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</si>
  <si>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</si>
  <si>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</si>
  <si>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</si>
  <si>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</si>
  <si>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</si>
  <si>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</si>
  <si>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</si>
  <si>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</si>
  <si>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</si>
  <si>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</si>
  <si>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</si>
  <si>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</si>
  <si>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</si>
  <si>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</si>
  <si>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</si>
  <si>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</si>
  <si>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</si>
  <si>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</si>
  <si>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</si>
  <si>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</si>
  <si>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</si>
  <si>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</si>
  <si>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</si>
  <si>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</si>
  <si>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</si>
  <si>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</si>
  <si>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</si>
  <si>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</si>
  <si>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</si>
  <si>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</si>
  <si>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</si>
  <si>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</si>
  <si>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</si>
  <si>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</si>
  <si>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</si>
  <si>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</si>
  <si>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</si>
  <si>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</si>
  <si>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</si>
  <si>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</si>
  <si>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</si>
  <si>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</si>
  <si>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</si>
  <si>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</si>
  <si>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</si>
  <si>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</si>
  <si>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</si>
  <si>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</si>
  <si>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</si>
  <si>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</si>
  <si>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</si>
  <si>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</si>
  <si>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</si>
  <si>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</si>
  <si>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</si>
  <si>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</si>
  <si>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</si>
  <si>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</si>
  <si>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</si>
  <si>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</si>
  <si>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</si>
  <si>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</si>
  <si>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</si>
  <si>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</si>
  <si>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</si>
  <si>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</si>
  <si>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</si>
  <si>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</si>
  <si>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</si>
  <si>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</si>
  <si>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</si>
  <si>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</si>
  <si>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</si>
  <si>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</si>
  <si>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</si>
  <si>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</si>
  <si>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</si>
  <si>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</si>
  <si>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</si>
  <si>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</si>
  <si>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</si>
  <si>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</si>
  <si>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</si>
  <si>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</si>
  <si>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</si>
  <si>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</si>
  <si>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</si>
  <si>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</si>
  <si>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</si>
  <si>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</si>
  <si>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</si>
  <si>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</si>
  <si>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</si>
  <si>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</si>
  <si>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</si>
  <si>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</si>
  <si>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</si>
  <si>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</si>
  <si>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</si>
  <si>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</si>
  <si>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</si>
  <si>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</si>
  <si>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</si>
  <si>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</si>
  <si>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</si>
  <si>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</si>
  <si>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</si>
  <si>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</si>
  <si>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</si>
  <si>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</si>
  <si>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</si>
  <si>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</si>
  <si>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</si>
  <si>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</si>
  <si>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</si>
  <si>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</si>
  <si>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</si>
  <si>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</si>
  <si>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</si>
  <si>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</si>
  <si>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</si>
  <si>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</si>
  <si>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</si>
  <si>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</si>
  <si>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</si>
  <si>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</si>
  <si>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</si>
  <si>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</si>
  <si>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</si>
  <si>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</si>
  <si>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</si>
  <si>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</si>
  <si>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</si>
  <si>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</si>
  <si>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</si>
  <si>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</si>
  <si>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</si>
  <si>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</si>
  <si>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</si>
  <si>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</si>
  <si>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</si>
  <si>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</si>
  <si>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</si>
  <si>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</si>
  <si>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</si>
  <si>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</si>
  <si>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</si>
  <si>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</si>
  <si>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</si>
  <si>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</si>
  <si>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</si>
  <si>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</si>
  <si>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</si>
  <si>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</si>
  <si>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</si>
  <si>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</si>
  <si>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</si>
  <si>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</si>
  <si>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</si>
  <si>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</si>
  <si>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</si>
  <si>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</si>
  <si>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</si>
  <si>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</si>
  <si>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</si>
  <si>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</si>
  <si>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</si>
  <si>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</si>
  <si>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</si>
  <si>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</si>
  <si>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</si>
  <si>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</si>
  <si>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</si>
  <si>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</si>
  <si>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</si>
  <si>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</si>
  <si>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</si>
  <si>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</si>
  <si>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</si>
  <si>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</si>
  <si>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</si>
  <si>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</si>
  <si>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</si>
  <si>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</si>
  <si>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</si>
  <si>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</si>
  <si>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</si>
  <si>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</si>
  <si>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</si>
  <si>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</si>
  <si>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</si>
  <si>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</si>
  <si>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</si>
  <si>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</si>
  <si>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</si>
  <si>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</si>
  <si>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</si>
  <si>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</si>
  <si>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</si>
  <si>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</si>
  <si>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</si>
  <si>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</si>
  <si>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</si>
  <si>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</si>
  <si>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</si>
  <si>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</si>
  <si>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</si>
  <si>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</si>
  <si>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</si>
  <si>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</si>
  <si>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</si>
  <si>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</si>
  <si>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</si>
  <si>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</si>
  <si>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</si>
  <si>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</si>
  <si>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</si>
  <si>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</si>
  <si>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</si>
  <si>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</si>
  <si>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</si>
  <si>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</si>
  <si>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</si>
  <si>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</si>
  <si>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</si>
  <si>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</si>
  <si>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</si>
  <si>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</si>
  <si>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</si>
  <si>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</si>
  <si>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</si>
  <si>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</si>
  <si>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</si>
  <si>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</si>
  <si>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</si>
  <si>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</si>
  <si>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</si>
  <si>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</si>
  <si>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</si>
  <si>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</si>
  <si>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</si>
  <si>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</si>
  <si>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</si>
  <si>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</si>
  <si>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</si>
  <si>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</si>
  <si>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</si>
  <si>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</si>
  <si>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</si>
  <si>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</si>
  <si>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</si>
  <si>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</si>
  <si>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</si>
  <si>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</si>
  <si>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</si>
  <si>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</si>
  <si>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</si>
  <si>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</si>
  <si>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</si>
  <si>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</si>
  <si>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</si>
  <si>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</si>
  <si>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</si>
  <si>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</si>
  <si>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</si>
  <si>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</si>
  <si>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</si>
  <si>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</si>
  <si>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</si>
  <si>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</si>
  <si>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</si>
  <si>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</si>
  <si>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</si>
  <si>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</si>
  <si>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</si>
  <si>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</si>
  <si>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</si>
  <si>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</si>
  <si>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</si>
  <si>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</si>
  <si>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</si>
  <si>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</si>
  <si>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</si>
  <si>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</si>
  <si>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</si>
  <si>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</si>
  <si>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</si>
  <si>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</si>
  <si>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</si>
  <si>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</si>
  <si>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</si>
  <si>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</si>
  <si>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</si>
  <si>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</si>
  <si>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</si>
  <si>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</si>
  <si>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</si>
  <si>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</si>
  <si>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</si>
  <si>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</si>
  <si>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</si>
  <si>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</si>
  <si>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</si>
  <si>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</si>
  <si>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</si>
  <si>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</si>
  <si>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</si>
  <si>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</si>
  <si>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</si>
  <si>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</si>
  <si>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</si>
  <si>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</si>
  <si>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</si>
  <si>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</si>
  <si>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</si>
  <si>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</si>
  <si>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</si>
  <si>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</si>
  <si>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</si>
  <si>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</si>
  <si>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</si>
  <si>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</si>
  <si>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</si>
  <si>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</si>
  <si>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</si>
  <si>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</si>
  <si>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</si>
  <si>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</si>
  <si>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</si>
  <si>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</si>
  <si>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</si>
  <si>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</si>
  <si>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</si>
  <si>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</si>
  <si>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</si>
  <si>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</si>
  <si>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</si>
  <si>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</si>
  <si>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</si>
  <si>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</si>
  <si>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</si>
  <si>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</si>
  <si>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</si>
  <si>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</si>
  <si>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</si>
  <si>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</si>
  <si>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</si>
  <si>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</si>
  <si>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</si>
  <si>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</si>
  <si>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</si>
  <si>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</si>
  <si>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</si>
  <si>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</si>
  <si>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</si>
  <si>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</si>
  <si>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</si>
  <si>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</si>
  <si>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</si>
  <si>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</si>
  <si>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</si>
  <si>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</si>
  <si>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</si>
  <si>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</si>
  <si>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</si>
  <si>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</si>
  <si>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</si>
  <si>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</si>
  <si>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</si>
  <si>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</si>
  <si>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</si>
  <si>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</si>
  <si>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</si>
  <si>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</si>
  <si>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</si>
  <si>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</si>
  <si>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</si>
  <si>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</si>
  <si>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</si>
  <si>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</si>
  <si>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</si>
  <si>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</si>
  <si>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</si>
  <si>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</si>
  <si>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</si>
  <si>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</si>
  <si>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</si>
  <si>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</si>
  <si>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</si>
  <si>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</si>
  <si>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</si>
  <si>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</si>
  <si>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</si>
  <si>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</si>
  <si>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</si>
  <si>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</si>
  <si>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</si>
  <si>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</si>
  <si>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</si>
  <si>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</si>
  <si>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</si>
  <si>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</si>
  <si>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</si>
  <si>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</si>
  <si>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</si>
  <si>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</si>
  <si>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</si>
  <si>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</si>
  <si>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</si>
  <si>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</si>
  <si>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</si>
  <si>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</si>
  <si>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</si>
  <si>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</si>
  <si>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</si>
  <si>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</si>
  <si>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</si>
  <si>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</si>
  <si>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</si>
  <si>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</si>
  <si>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</si>
  <si>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</si>
  <si>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</si>
  <si>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</si>
  <si>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</si>
  <si>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</si>
  <si>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</si>
  <si>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</si>
  <si>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</si>
  <si>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</si>
  <si>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</si>
  <si>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</si>
  <si>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</si>
  <si>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</si>
  <si>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</si>
  <si>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</si>
  <si>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</si>
  <si>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</si>
  <si>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</si>
  <si>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</si>
  <si>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</si>
  <si>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</si>
  <si>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</si>
  <si>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</si>
  <si>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</si>
  <si>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</si>
  <si>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</si>
  <si>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</si>
  <si>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</si>
  <si>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</si>
  <si>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</si>
  <si>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</si>
  <si>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</si>
  <si>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</si>
  <si>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</si>
  <si>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</si>
  <si>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</si>
  <si>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</si>
  <si>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</si>
  <si>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</si>
  <si>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</si>
  <si>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</si>
  <si>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</si>
  <si>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</si>
  <si>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</si>
  <si>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</si>
  <si>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</si>
  <si>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</si>
  <si>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</si>
  <si>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</si>
  <si>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</si>
  <si>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</si>
  <si>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</si>
  <si>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</si>
  <si>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</si>
  <si>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</si>
  <si>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</si>
  <si>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</si>
  <si>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</si>
  <si>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</si>
  <si>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</si>
  <si>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</si>
  <si>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</si>
  <si>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</si>
  <si>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</si>
  <si>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</si>
  <si>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</si>
  <si>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</si>
  <si>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</si>
  <si>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</si>
  <si>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</si>
  <si>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</si>
  <si>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</si>
  <si>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</si>
  <si>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</si>
  <si>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</si>
  <si>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</si>
  <si>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</si>
  <si>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</si>
  <si>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</si>
  <si>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</si>
  <si>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</si>
  <si>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</si>
  <si>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</si>
  <si>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</si>
  <si>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</si>
  <si>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</si>
  <si>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</si>
  <si>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</si>
  <si>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</si>
  <si>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</si>
  <si>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</si>
  <si>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</si>
  <si>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</si>
  <si>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</si>
  <si>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</si>
  <si>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</si>
  <si>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</si>
  <si>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</si>
  <si>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</si>
  <si>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</si>
  <si>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</si>
  <si>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</si>
  <si>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</si>
  <si>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</si>
  <si>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</si>
  <si>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</si>
  <si>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</si>
  <si>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</si>
  <si>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</si>
  <si>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</si>
  <si>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</si>
  <si>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</si>
  <si>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</si>
  <si>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</si>
  <si>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</si>
  <si>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</si>
  <si>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</si>
  <si>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</si>
  <si>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</si>
  <si>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</si>
  <si>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</si>
  <si>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</si>
  <si>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</si>
  <si>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</si>
  <si>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</si>
  <si>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</si>
  <si>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</si>
  <si>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</si>
  <si>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</si>
  <si>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</si>
  <si>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</si>
  <si>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</si>
  <si>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</si>
  <si>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</si>
  <si>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</si>
  <si>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</si>
  <si>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</si>
  <si>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</si>
  <si>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</si>
  <si>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</si>
  <si>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</si>
  <si>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</si>
  <si>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</si>
  <si>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</si>
  <si>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</si>
  <si>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</si>
  <si>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</si>
  <si>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</si>
  <si>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</si>
  <si>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</si>
  <si>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</si>
  <si>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</si>
  <si>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</si>
  <si>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</si>
  <si>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</si>
  <si>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</si>
  <si>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</si>
  <si>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</si>
  <si>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</si>
  <si>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</si>
  <si>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</si>
  <si>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</si>
  <si>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</si>
  <si>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</si>
  <si>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</si>
  <si>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</si>
  <si>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</si>
  <si>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</si>
  <si>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</si>
  <si>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</si>
  <si>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</si>
  <si>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</si>
  <si>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</si>
  <si>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</si>
  <si>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</si>
  <si>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</si>
  <si>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</si>
  <si>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</si>
  <si>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</si>
  <si>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</si>
  <si>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</si>
  <si>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</si>
  <si>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</si>
  <si>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</si>
  <si>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</si>
  <si>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</si>
  <si>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</si>
  <si>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</si>
  <si>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</si>
  <si>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</si>
  <si>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</si>
  <si>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</si>
  <si>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</si>
  <si>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</si>
  <si>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</si>
  <si>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</si>
  <si>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</si>
  <si>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</si>
  <si>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</si>
  <si>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</si>
  <si>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</si>
  <si>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</si>
  <si>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</si>
  <si>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</si>
  <si>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</si>
  <si>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</si>
  <si>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</si>
  <si>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</si>
  <si>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</si>
  <si>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</si>
  <si>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</si>
  <si>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</si>
  <si>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</si>
  <si>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</si>
  <si>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</si>
  <si>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</si>
  <si>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</si>
  <si>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</si>
  <si>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</si>
  <si>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</si>
  <si>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</si>
  <si>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</si>
  <si>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</si>
  <si>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</si>
  <si>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</si>
  <si>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</si>
  <si>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</si>
  <si>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</si>
  <si>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</si>
  <si>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</si>
  <si>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</si>
  <si>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</si>
  <si>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</si>
  <si>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</si>
  <si>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</si>
  <si>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</si>
  <si>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</si>
  <si>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</si>
  <si>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</si>
  <si>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</si>
  <si>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</si>
  <si>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</si>
  <si>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</si>
  <si>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</si>
  <si>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</si>
  <si>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</si>
  <si>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</si>
  <si>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</si>
  <si>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</si>
  <si>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</si>
  <si>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</si>
  <si>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</si>
  <si>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</si>
  <si>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</si>
  <si>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</si>
  <si>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</si>
  <si>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</si>
  <si>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</si>
  <si>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</si>
  <si>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</si>
  <si>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</si>
  <si>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</si>
  <si>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</si>
  <si>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</si>
  <si>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</si>
  <si>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</si>
  <si>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</si>
  <si>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</si>
  <si>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</si>
  <si>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</si>
  <si>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</si>
  <si>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</si>
  <si>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</si>
  <si>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</si>
  <si>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</si>
  <si>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</si>
  <si>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</si>
  <si>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</si>
  <si>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</si>
  <si>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</si>
  <si>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</si>
  <si>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</si>
  <si>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</si>
  <si>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</si>
  <si>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</si>
  <si>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</si>
  <si>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</si>
  <si>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</si>
  <si>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</si>
  <si>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</si>
  <si>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</si>
  <si>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</si>
  <si>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</si>
  <si>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</si>
  <si>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</si>
  <si>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</si>
  <si>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</si>
  <si>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</si>
  <si>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</si>
  <si>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</si>
  <si>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</si>
  <si>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</si>
  <si>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</si>
  <si>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</si>
  <si>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</si>
  <si>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</si>
  <si>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</si>
  <si>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</si>
  <si>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</si>
  <si>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</si>
  <si>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</si>
  <si>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</si>
  <si>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</si>
  <si>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</si>
  <si>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</si>
  <si>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</si>
  <si>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</si>
  <si>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</si>
  <si>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</si>
  <si>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</si>
  <si>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</si>
  <si>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</si>
  <si>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</si>
  <si>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</si>
  <si>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</si>
  <si>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</si>
  <si>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</si>
  <si>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</si>
  <si>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</si>
  <si>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</si>
  <si>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</si>
  <si>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</si>
  <si>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</si>
  <si>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</si>
  <si>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</si>
  <si>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</si>
  <si>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</si>
  <si>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</si>
  <si>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</si>
  <si>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</si>
  <si>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</si>
  <si>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</si>
  <si>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</si>
  <si>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</si>
  <si>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</si>
  <si>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</si>
  <si>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</si>
  <si>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</si>
  <si>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</si>
  <si>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</si>
  <si>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</si>
  <si>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</si>
  <si>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</si>
  <si>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</si>
  <si>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</si>
  <si>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</si>
  <si>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</si>
  <si>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</si>
  <si>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</si>
  <si>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</si>
  <si>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</si>
  <si>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</si>
  <si>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</si>
  <si>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</si>
  <si>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</si>
  <si>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</si>
  <si>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</si>
  <si>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</si>
  <si>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</si>
  <si>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</si>
  <si>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</si>
  <si>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</si>
  <si>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</si>
  <si>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</si>
  <si>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</si>
  <si>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</si>
  <si>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</si>
  <si>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</si>
  <si>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</si>
  <si>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</si>
  <si>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</si>
  <si>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</si>
  <si>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</si>
  <si>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</si>
  <si>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</si>
  <si>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</si>
  <si>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</si>
  <si>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</si>
  <si>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</si>
  <si>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</si>
  <si>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</si>
  <si>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</si>
  <si>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</si>
  <si>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</si>
  <si>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</si>
  <si>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</si>
  <si>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</si>
  <si>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</si>
  <si>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</si>
  <si>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</si>
  <si>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</si>
  <si>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</si>
  <si>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</si>
  <si>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</si>
  <si>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</si>
  <si>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</si>
  <si>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</si>
  <si>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</si>
  <si>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</si>
  <si>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</si>
  <si>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</si>
  <si>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</si>
  <si>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</si>
  <si>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</si>
  <si>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</si>
  <si>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</si>
  <si>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</si>
  <si>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</si>
  <si>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</si>
  <si>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</si>
  <si>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</si>
  <si>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</si>
  <si>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</si>
  <si>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</si>
  <si>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</si>
  <si>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</si>
  <si>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</si>
  <si>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</si>
  <si>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</si>
  <si>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</si>
  <si>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</si>
  <si>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</si>
  <si>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</si>
  <si>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</si>
  <si>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</si>
  <si>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</si>
  <si>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</si>
  <si>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</si>
  <si>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</si>
  <si>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</si>
  <si>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</si>
  <si>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</si>
  <si>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</si>
  <si>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</si>
  <si>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</si>
  <si>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</si>
  <si>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</si>
  <si>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</si>
  <si>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</si>
  <si>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</si>
  <si>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</si>
  <si>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</si>
  <si>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</si>
  <si>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</si>
  <si>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</si>
  <si>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</si>
  <si>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</si>
  <si>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</si>
  <si>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</si>
  <si>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</si>
  <si>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</si>
  <si>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</si>
  <si>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</si>
  <si>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</si>
  <si>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</si>
  <si>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</si>
  <si>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</si>
  <si>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</si>
  <si>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</si>
  <si>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</si>
  <si>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</si>
  <si>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</si>
  <si>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</si>
  <si>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</si>
  <si>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</si>
  <si>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</si>
  <si>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</si>
  <si>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</si>
  <si>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</si>
  <si>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</si>
  <si>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</si>
  <si>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</si>
  <si>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</si>
  <si>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</si>
  <si>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</si>
  <si>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</si>
  <si>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</si>
  <si>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</si>
  <si>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</si>
  <si>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</si>
  <si>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</si>
  <si>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</si>
  <si>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</si>
  <si>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</si>
  <si>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</si>
  <si>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</si>
  <si>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</si>
  <si>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</si>
  <si>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</si>
  <si>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</si>
  <si>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</si>
  <si>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</si>
  <si>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</si>
  <si>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</si>
  <si>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</si>
  <si>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</si>
  <si>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</si>
  <si>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</si>
  <si>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</si>
  <si>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</si>
  <si>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</si>
  <si>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</si>
  <si>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</si>
  <si>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</si>
  <si>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</si>
  <si>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</si>
  <si>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</si>
  <si>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</si>
  <si>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</si>
  <si>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</si>
  <si>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</si>
  <si>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</si>
  <si>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</si>
  <si>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</si>
  <si>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</si>
  <si>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</si>
  <si>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</si>
  <si>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</si>
  <si>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</si>
  <si>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</si>
  <si>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</si>
  <si>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</si>
  <si>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</si>
  <si>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</si>
  <si>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</si>
  <si>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</si>
  <si>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</si>
  <si>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</si>
  <si>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</si>
  <si>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</si>
  <si>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</si>
  <si>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</si>
  <si>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</si>
  <si>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</si>
  <si>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</si>
  <si>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</si>
  <si>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</si>
  <si>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</si>
  <si>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</si>
  <si>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</si>
  <si>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</si>
  <si>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</si>
  <si>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</si>
  <si>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</si>
  <si>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</si>
  <si>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</si>
  <si>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</si>
  <si>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</si>
  <si>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</si>
  <si>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</si>
  <si>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</si>
  <si>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</si>
  <si>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</si>
  <si>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</si>
  <si>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</si>
  <si>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</si>
  <si>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</si>
  <si>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</si>
  <si>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</si>
  <si>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</si>
  <si>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</si>
  <si>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</si>
  <si>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</si>
  <si>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</si>
  <si>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</si>
  <si>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</si>
  <si>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</si>
  <si>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</si>
  <si>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</si>
  <si>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</si>
  <si>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</si>
  <si>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</si>
  <si>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</si>
  <si>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</si>
  <si>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</si>
  <si>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</si>
  <si>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</si>
  <si>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</si>
  <si>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</si>
  <si>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</si>
  <si>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</si>
  <si>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</si>
  <si>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</si>
  <si>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</si>
  <si>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</si>
  <si>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</si>
  <si>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</si>
  <si>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</si>
  <si>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</si>
  <si>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</si>
  <si>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</si>
  <si>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</si>
  <si>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</si>
  <si>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</si>
  <si>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</si>
  <si>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</si>
  <si>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</si>
  <si>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</si>
  <si>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</si>
  <si>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</si>
  <si>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</si>
  <si>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</si>
  <si>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</si>
  <si>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</si>
  <si>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</si>
  <si>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</si>
  <si>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</si>
  <si>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</si>
  <si>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</si>
  <si>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</si>
  <si>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</si>
  <si>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</si>
  <si>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</si>
  <si>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</si>
  <si>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</si>
  <si>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</si>
  <si>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</si>
  <si>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</si>
  <si>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</si>
  <si>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</si>
  <si>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</si>
  <si>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</si>
  <si>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</si>
  <si>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</si>
  <si>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</si>
  <si>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</si>
  <si>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</si>
  <si>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</si>
  <si>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</si>
  <si>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</si>
  <si>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</si>
  <si>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</si>
  <si>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</si>
  <si>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</si>
  <si>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</si>
  <si>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</si>
  <si>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</si>
  <si>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</si>
  <si>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</si>
  <si>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</si>
  <si>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</si>
  <si>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</si>
  <si>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</si>
  <si>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</si>
  <si>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</si>
  <si>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</si>
  <si>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</si>
  <si>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</si>
  <si>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</si>
  <si>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</si>
  <si>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</si>
  <si>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</si>
  <si>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</si>
  <si>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</si>
  <si>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</si>
  <si>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</si>
  <si>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</si>
  <si>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</si>
  <si>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</si>
  <si>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</si>
  <si>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</si>
  <si>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</si>
  <si>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</si>
  <si>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</si>
  <si>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</si>
  <si>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</si>
  <si>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</si>
  <si>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</si>
  <si>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</si>
  <si>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</si>
  <si>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</si>
  <si>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</si>
  <si>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</si>
  <si>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</si>
  <si>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</si>
  <si>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</si>
  <si>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</si>
  <si>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</si>
  <si>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</si>
  <si>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</si>
  <si>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</si>
  <si>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</si>
  <si>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</si>
  <si>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</si>
  <si>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</si>
  <si>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</si>
  <si>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</si>
  <si>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</si>
  <si>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</si>
  <si>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</si>
  <si>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</si>
  <si>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</si>
  <si>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</si>
  <si>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</si>
  <si>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</si>
  <si>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</si>
  <si>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</si>
  <si>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</si>
  <si>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</si>
  <si>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</si>
  <si>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</si>
  <si>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</si>
  <si>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</si>
  <si>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</si>
  <si>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</si>
  <si>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</si>
  <si>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</si>
  <si>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</si>
  <si>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</si>
  <si>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</si>
  <si>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</si>
  <si>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</si>
  <si>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</si>
  <si>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</si>
  <si>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</si>
  <si>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</si>
  <si>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</si>
  <si>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</si>
  <si>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</si>
  <si>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</si>
  <si>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</si>
  <si>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</si>
  <si>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</si>
  <si>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</si>
  <si>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</si>
  <si>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</si>
  <si>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</si>
  <si>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</si>
  <si>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</si>
  <si>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</si>
  <si>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</si>
  <si>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</si>
  <si>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</si>
  <si>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</si>
  <si>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</si>
  <si>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</si>
  <si>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</si>
  <si>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</si>
  <si>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</si>
  <si>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</si>
  <si>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</si>
  <si>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</si>
  <si>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</si>
  <si>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</si>
  <si>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</si>
  <si>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</si>
  <si>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</si>
  <si>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</si>
  <si>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</si>
  <si>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</si>
  <si>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</si>
  <si>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</si>
  <si>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</si>
  <si>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</si>
  <si>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</si>
  <si>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</si>
  <si>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</si>
  <si>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</si>
  <si>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</si>
  <si>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</si>
  <si>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</si>
  <si>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</si>
  <si>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</si>
  <si>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</si>
  <si>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</si>
  <si>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</si>
  <si>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</si>
  <si>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</si>
  <si>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</si>
  <si>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</si>
  <si>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</si>
  <si>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</si>
  <si>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</si>
  <si>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</si>
  <si>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</si>
  <si>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</si>
  <si>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</si>
  <si>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</si>
  <si>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</si>
  <si>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</si>
  <si>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</si>
  <si>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</si>
  <si>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</si>
  <si>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</si>
  <si>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</si>
  <si>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</si>
  <si>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</si>
  <si>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</si>
  <si>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</si>
  <si>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</si>
  <si>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</si>
  <si>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</si>
  <si>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</si>
  <si>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</si>
  <si>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</si>
  <si>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</si>
  <si>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</si>
  <si>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</si>
  <si>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</si>
  <si>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</si>
  <si>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</si>
  <si>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</si>
  <si>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</si>
  <si>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</si>
  <si>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</si>
  <si>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</si>
  <si>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</si>
  <si>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</si>
  <si>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</si>
  <si>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</si>
  <si>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</si>
  <si>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</si>
  <si>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</si>
  <si>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</si>
  <si>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</si>
  <si>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</si>
  <si>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</si>
  <si>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</si>
  <si>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</si>
  <si>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</si>
  <si>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</si>
  <si>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</si>
  <si>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</si>
  <si>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</si>
  <si>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</si>
  <si>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</si>
  <si>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</si>
  <si>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</si>
  <si>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</si>
  <si>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</si>
  <si>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</si>
  <si>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</si>
  <si>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</si>
  <si>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</si>
  <si>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</si>
  <si>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</si>
  <si>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</si>
  <si>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</si>
  <si>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</si>
  <si>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</si>
  <si>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</si>
  <si>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</si>
  <si>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</si>
  <si>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</si>
  <si>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</si>
  <si>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</si>
  <si>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</si>
  <si>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</si>
  <si>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</si>
  <si>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</si>
  <si>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</si>
  <si>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</si>
  <si>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</si>
  <si>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</si>
  <si>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</si>
  <si>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</si>
  <si>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</si>
  <si>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</si>
  <si>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</si>
  <si>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</si>
  <si>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</si>
  <si>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</si>
  <si>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</si>
  <si>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</si>
  <si>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</si>
  <si>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</si>
  <si>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</si>
  <si>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</si>
  <si>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</si>
  <si>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</si>
  <si>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</si>
  <si>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</si>
  <si>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</si>
  <si>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</si>
  <si>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</si>
  <si>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</si>
  <si>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</si>
  <si>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</si>
  <si>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</si>
  <si>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</si>
  <si>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</si>
  <si>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</si>
  <si>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</si>
  <si>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</si>
  <si>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</si>
  <si>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</si>
  <si>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</si>
  <si>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</si>
  <si>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</si>
  <si>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</si>
  <si>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</si>
  <si>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</si>
  <si>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</si>
  <si>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</si>
  <si>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</si>
  <si>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</si>
  <si>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</si>
  <si>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</si>
  <si>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</si>
  <si>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</si>
  <si>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</si>
  <si>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</si>
  <si>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</si>
  <si>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</si>
  <si>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</si>
  <si>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</si>
  <si>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</si>
  <si>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</si>
  <si>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</si>
  <si>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</si>
  <si>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</si>
  <si>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</si>
  <si>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</si>
  <si>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</si>
  <si>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</si>
  <si>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</si>
  <si>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</si>
  <si>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</si>
  <si>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</si>
  <si>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</si>
  <si>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</si>
  <si>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</si>
  <si>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</si>
  <si>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</si>
  <si>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</si>
  <si>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</si>
  <si>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</si>
  <si>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</si>
  <si>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</si>
  <si>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</si>
  <si>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</si>
  <si>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</si>
  <si>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</si>
  <si>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</si>
  <si>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</si>
  <si>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</si>
  <si>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</si>
  <si>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</si>
  <si>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</si>
  <si>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</si>
  <si>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</si>
  <si>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</si>
  <si>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</si>
  <si>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</si>
  <si>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</si>
  <si>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</si>
  <si>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</si>
  <si>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</si>
  <si>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</si>
  <si>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</si>
  <si>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</si>
  <si>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</si>
  <si>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</si>
  <si>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</si>
  <si>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</si>
  <si>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</si>
  <si>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</si>
  <si>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</si>
  <si>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</si>
  <si>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</si>
  <si>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</si>
  <si>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</si>
  <si>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</si>
  <si>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</si>
  <si>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</si>
  <si>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</si>
  <si>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</si>
  <si>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</si>
  <si>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</si>
  <si>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</si>
  <si>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</si>
  <si>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</si>
  <si>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</si>
  <si>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</si>
  <si>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</si>
  <si>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</si>
  <si>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</si>
  <si>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</si>
  <si>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</si>
  <si>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</si>
  <si>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</si>
  <si>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</si>
  <si>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</si>
  <si>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</si>
  <si>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</si>
  <si>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</si>
  <si>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</si>
  <si>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</si>
  <si>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</si>
  <si>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</si>
  <si>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</si>
  <si>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</si>
  <si>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</si>
  <si>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</si>
  <si>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</si>
  <si>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</si>
  <si>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</si>
  <si>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</si>
  <si>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</si>
  <si>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</si>
  <si>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</si>
  <si>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</si>
  <si>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</si>
  <si>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</si>
  <si>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</si>
  <si>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</si>
  <si>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</si>
  <si>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</si>
  <si>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</si>
  <si>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</si>
  <si>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</si>
  <si>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</si>
  <si>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</si>
  <si>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</si>
  <si>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</si>
  <si>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</si>
  <si>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</si>
  <si>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</si>
  <si>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</si>
  <si>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</si>
  <si>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</si>
  <si>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</si>
  <si>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</si>
  <si>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</si>
  <si>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</si>
  <si>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</si>
  <si>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</si>
  <si>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</si>
  <si>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</si>
  <si>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</si>
  <si>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</si>
  <si>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</si>
  <si>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</si>
  <si>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</si>
  <si>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</si>
  <si>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</si>
  <si>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</si>
  <si>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</si>
  <si>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</si>
  <si>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</si>
  <si>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</si>
  <si>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</si>
  <si>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</si>
  <si>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</si>
  <si>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</si>
  <si>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</si>
  <si>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</si>
  <si>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</si>
  <si>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</si>
  <si>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</si>
  <si>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</si>
  <si>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</si>
  <si>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</si>
  <si>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</si>
  <si>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</si>
  <si>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</si>
  <si>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</si>
  <si>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</si>
  <si>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</si>
  <si>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</si>
  <si>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</si>
  <si>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</si>
  <si>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</si>
  <si>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</si>
  <si>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</si>
  <si>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</si>
  <si>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</si>
  <si>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</si>
  <si>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</si>
  <si>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</si>
  <si>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</si>
  <si>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</si>
  <si>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</si>
  <si>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</si>
  <si>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</si>
  <si>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</si>
  <si>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</si>
  <si>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</si>
  <si>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</si>
  <si>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</si>
  <si>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</si>
  <si>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</si>
  <si>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</si>
  <si>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</si>
  <si>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</si>
  <si>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</si>
  <si>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</si>
  <si>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</si>
  <si>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</si>
  <si>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</si>
  <si>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</si>
  <si>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</si>
  <si>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</si>
  <si>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</si>
  <si>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</si>
  <si>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</si>
  <si>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</si>
  <si>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</si>
  <si>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</si>
  <si>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</si>
  <si>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</si>
  <si>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</si>
  <si>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</si>
  <si>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</si>
  <si>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</si>
  <si>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</si>
  <si>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</si>
  <si>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</si>
  <si>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</si>
  <si>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</si>
  <si>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</si>
  <si>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</si>
  <si>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</si>
  <si>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</si>
  <si>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</si>
  <si>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</si>
  <si>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</si>
  <si>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</si>
  <si>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</si>
  <si>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</si>
  <si>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</si>
  <si>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</si>
  <si>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</si>
  <si>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</si>
  <si>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</si>
  <si>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</si>
  <si>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</si>
  <si>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</si>
  <si>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</si>
  <si>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</si>
  <si>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</si>
  <si>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</si>
  <si>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</si>
  <si>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</si>
  <si>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</si>
  <si>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</si>
  <si>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</si>
  <si>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</si>
  <si>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</si>
  <si>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</si>
  <si>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</si>
  <si>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</si>
  <si>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</si>
  <si>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</si>
  <si>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</si>
  <si>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</si>
  <si>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</si>
  <si>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</si>
  <si>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</si>
  <si>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</si>
  <si>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</si>
  <si>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</si>
  <si>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</si>
  <si>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</si>
  <si>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</si>
  <si>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</si>
  <si>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</si>
  <si>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</si>
  <si>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</si>
  <si>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</si>
  <si>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</si>
  <si>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</si>
  <si>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</si>
  <si>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</si>
  <si>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</si>
  <si>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</si>
  <si>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</si>
  <si>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</si>
  <si>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</si>
  <si>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</si>
  <si>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</si>
  <si>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</si>
  <si>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</si>
  <si>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</si>
  <si>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</si>
  <si>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</si>
  <si>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</si>
  <si>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</si>
  <si>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</si>
  <si>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</si>
  <si>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</si>
  <si>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</si>
  <si>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</si>
  <si>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</si>
  <si>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</si>
  <si>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</si>
  <si>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</si>
  <si>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</si>
  <si>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</si>
  <si>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</si>
  <si>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</si>
  <si>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</si>
  <si>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</si>
  <si>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</si>
  <si>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</si>
  <si>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</si>
  <si>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</si>
  <si>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</si>
  <si>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</si>
  <si>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</si>
  <si>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</si>
  <si>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</si>
  <si>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</si>
  <si>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</si>
  <si>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</si>
  <si>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</si>
  <si>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</si>
  <si>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</si>
  <si>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</si>
  <si>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</si>
  <si>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</si>
  <si>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</si>
  <si>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</si>
  <si>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</si>
  <si>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</si>
  <si>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</si>
  <si>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</si>
  <si>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</si>
  <si>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</si>
  <si>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</si>
  <si>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</si>
  <si>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</si>
  <si>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</si>
  <si>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</si>
  <si>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</si>
  <si>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</si>
  <si>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</si>
  <si>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</si>
  <si>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</si>
  <si>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</si>
  <si>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</si>
  <si>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</si>
  <si>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</si>
  <si>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</si>
  <si>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</si>
  <si>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</si>
  <si>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</si>
  <si>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</si>
  <si>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</si>
  <si>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</si>
  <si>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</si>
  <si>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</si>
  <si>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</si>
  <si>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</si>
  <si>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</si>
  <si>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</si>
  <si>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</si>
  <si>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</si>
  <si>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</si>
  <si>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</si>
  <si>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</si>
  <si>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</si>
  <si>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</si>
  <si>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</si>
  <si>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</si>
  <si>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</si>
  <si>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</si>
  <si>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</si>
  <si>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</si>
  <si>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</si>
  <si>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</si>
  <si>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</si>
  <si>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</si>
  <si>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</si>
  <si>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</si>
  <si>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</si>
  <si>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</si>
  <si>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</si>
  <si>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</si>
  <si>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</si>
  <si>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</si>
  <si>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</si>
  <si>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</si>
  <si>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</si>
  <si>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</si>
  <si>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</si>
  <si>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</si>
  <si>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</si>
  <si>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</si>
  <si>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</si>
  <si>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</si>
  <si>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</si>
  <si>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</si>
  <si>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</si>
  <si>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</si>
  <si>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</si>
  <si>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</si>
  <si>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</si>
  <si>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</si>
  <si>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</si>
  <si>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</si>
  <si>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</si>
  <si>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</si>
  <si>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</si>
  <si>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</si>
  <si>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</si>
  <si>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</si>
  <si>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</si>
  <si>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</si>
  <si>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</si>
  <si>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</si>
  <si>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</si>
  <si>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</si>
  <si>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</si>
  <si>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</si>
  <si>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</si>
  <si>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</si>
  <si>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</si>
  <si>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</si>
  <si>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</si>
  <si>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</si>
  <si>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</si>
  <si>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</si>
  <si>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</si>
  <si>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</si>
  <si>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</si>
  <si>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</si>
  <si>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</si>
  <si>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</si>
  <si>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</si>
  <si>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</si>
  <si>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</si>
  <si>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</si>
  <si>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</si>
  <si>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</si>
  <si>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</si>
  <si>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</si>
  <si>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</si>
  <si>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</si>
  <si>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</si>
  <si>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</si>
  <si>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</si>
  <si>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</si>
  <si>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</si>
  <si>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</si>
  <si>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</si>
  <si>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</si>
  <si>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</si>
  <si>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</si>
  <si>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</si>
  <si>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</si>
  <si>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</si>
  <si>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</si>
  <si>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</si>
  <si>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</si>
  <si>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</si>
  <si>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</si>
  <si>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</si>
  <si>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</si>
  <si>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</si>
  <si>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</si>
  <si>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</si>
  <si>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</si>
  <si>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</si>
  <si>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</si>
  <si>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</si>
  <si>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</si>
  <si>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</si>
  <si>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</si>
  <si>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</si>
  <si>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</si>
  <si>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</si>
  <si>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</si>
  <si>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</si>
  <si>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</si>
  <si>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</si>
  <si>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</si>
  <si>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</si>
  <si>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</si>
  <si>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</si>
  <si>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</si>
  <si>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</si>
  <si>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</si>
  <si>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</si>
  <si>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</si>
  <si>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</si>
  <si>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</si>
  <si>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</si>
  <si>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</si>
  <si>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</si>
  <si>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</si>
  <si>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</si>
  <si>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</si>
  <si>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</si>
  <si>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</si>
  <si>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</si>
  <si>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</si>
  <si>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</si>
  <si>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</si>
  <si>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</si>
  <si>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</si>
  <si>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</si>
  <si>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</si>
  <si>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</si>
  <si>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</si>
  <si>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</si>
  <si>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</si>
  <si>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</si>
  <si>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</si>
  <si>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</si>
  <si>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</si>
  <si>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</si>
  <si>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</si>
  <si>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</si>
  <si>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</si>
  <si>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</si>
  <si>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</si>
  <si>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</si>
  <si>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</si>
  <si>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</si>
  <si>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</si>
  <si>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</si>
  <si>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</si>
  <si>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</si>
  <si>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</si>
  <si>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</si>
  <si>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</si>
  <si>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</si>
  <si>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</si>
  <si>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</si>
  <si>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</si>
  <si>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</si>
  <si>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</si>
  <si>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</si>
  <si>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</si>
  <si>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</si>
  <si>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</si>
  <si>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</si>
  <si>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</si>
  <si>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</si>
  <si>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</si>
  <si>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</si>
  <si>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</si>
  <si>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</si>
  <si>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</si>
  <si>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</si>
  <si>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</si>
  <si>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</si>
  <si>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</si>
  <si>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</si>
  <si>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</si>
  <si>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</si>
  <si>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</si>
  <si>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</si>
  <si>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</si>
  <si>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</si>
  <si>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</si>
  <si>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</si>
  <si>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</si>
  <si>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</si>
  <si>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</si>
  <si>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</si>
  <si>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</si>
  <si>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</si>
  <si>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</si>
  <si>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</si>
  <si>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</si>
  <si>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</si>
  <si>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</si>
  <si>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</si>
  <si>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</si>
  <si>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</si>
  <si>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</si>
  <si>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</si>
  <si>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</si>
  <si>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</si>
  <si>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</si>
  <si>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</si>
  <si>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</si>
  <si>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</si>
  <si>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</si>
  <si>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</si>
  <si>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</si>
  <si>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</si>
  <si>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</si>
  <si>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</si>
  <si>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</si>
  <si>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</si>
  <si>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</si>
  <si>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</si>
  <si>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</si>
  <si>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</si>
  <si>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</si>
  <si>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</si>
  <si>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</si>
  <si>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</si>
  <si>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</si>
  <si>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</si>
  <si>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</si>
  <si>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</si>
  <si>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</si>
  <si>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</si>
  <si>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</si>
  <si>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</si>
  <si>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</si>
  <si>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</si>
  <si>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</si>
  <si>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</si>
  <si>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</si>
  <si>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</si>
  <si>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</si>
  <si>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</si>
  <si>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</si>
  <si>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</si>
  <si>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</si>
  <si>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</si>
  <si>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</si>
  <si>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</si>
  <si>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</si>
  <si>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</si>
  <si>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</si>
  <si>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</si>
  <si>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</si>
  <si>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</si>
  <si>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</si>
  <si>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</si>
  <si>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</si>
  <si>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</si>
  <si>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</si>
  <si>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</si>
  <si>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</si>
  <si>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</si>
  <si>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</si>
  <si>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</si>
  <si>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</si>
  <si>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</si>
  <si>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</si>
  <si>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</si>
  <si>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</si>
  <si>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</si>
  <si>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</si>
  <si>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</si>
  <si>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</si>
  <si>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</si>
  <si>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</si>
  <si>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</si>
  <si>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</si>
  <si>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</si>
  <si>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</si>
  <si>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</si>
  <si>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</si>
  <si>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</si>
  <si>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</si>
  <si>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</si>
  <si>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</si>
  <si>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</si>
  <si>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</si>
  <si>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</si>
  <si>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</si>
  <si>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</si>
  <si>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</si>
  <si>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</si>
  <si>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</si>
  <si>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</si>
  <si>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</si>
  <si>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</si>
  <si>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</si>
  <si>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</si>
  <si>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</si>
  <si>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</si>
  <si>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</si>
  <si>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</si>
  <si>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</si>
  <si>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</si>
  <si>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</si>
  <si>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</si>
  <si>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</si>
  <si>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</si>
  <si>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</si>
  <si>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</si>
  <si>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</si>
  <si>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</si>
  <si>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</si>
  <si>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</si>
  <si>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</si>
  <si>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</si>
  <si>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</si>
  <si>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</si>
  <si>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</si>
  <si>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</si>
  <si>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</si>
  <si>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</si>
  <si>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</si>
  <si>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</si>
  <si>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</si>
  <si>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</si>
  <si>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</si>
  <si>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</si>
  <si>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</si>
  <si>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</si>
  <si>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</si>
  <si>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</si>
  <si>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</si>
  <si>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</si>
  <si>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</si>
  <si>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</si>
  <si>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</si>
  <si>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</si>
  <si>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</si>
  <si>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</si>
  <si>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</si>
  <si>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</si>
  <si>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</si>
  <si>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</si>
  <si>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</si>
  <si>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</si>
  <si>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</si>
  <si>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</si>
  <si>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</si>
  <si>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</si>
  <si>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</si>
  <si>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</si>
  <si>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</si>
  <si>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</si>
  <si>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</si>
  <si>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</si>
  <si>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</si>
  <si>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</si>
  <si>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</si>
  <si>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</si>
  <si>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</si>
  <si>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</si>
  <si>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</si>
  <si>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</si>
  <si>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</si>
  <si>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</si>
  <si>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</si>
  <si>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</si>
  <si>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</si>
  <si>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</si>
  <si>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</si>
  <si>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</si>
  <si>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</si>
  <si>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</si>
  <si>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</si>
  <si>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</si>
  <si>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</si>
  <si>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</si>
  <si>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</si>
  <si>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</si>
  <si>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</si>
  <si>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</si>
  <si>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</si>
  <si>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</si>
  <si>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</si>
  <si>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</si>
  <si>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</si>
  <si>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</si>
  <si>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</si>
  <si>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</si>
  <si>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</si>
  <si>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</si>
  <si>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</si>
  <si>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</si>
  <si>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</si>
  <si>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</si>
  <si>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</si>
  <si>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</si>
  <si>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</si>
  <si>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</si>
  <si>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</si>
  <si>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</si>
  <si>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</si>
  <si>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</si>
  <si>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</si>
  <si>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</si>
  <si>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</si>
  <si>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</si>
  <si>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</si>
  <si>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</si>
  <si>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</si>
  <si>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</si>
  <si>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</si>
  <si>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</si>
  <si>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</si>
  <si>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</si>
  <si>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</si>
  <si>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</si>
  <si>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</si>
  <si>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</si>
  <si>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</si>
  <si>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</si>
  <si>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</si>
  <si>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</si>
  <si>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</si>
  <si>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</si>
  <si>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</si>
  <si>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</si>
  <si>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</si>
  <si>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</si>
  <si>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</si>
  <si>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</si>
  <si>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</si>
  <si>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</si>
  <si>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</si>
  <si>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</si>
  <si>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</si>
  <si>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</si>
  <si>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</si>
  <si>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</si>
  <si>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</si>
  <si>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</si>
  <si>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</si>
  <si>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</si>
  <si>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</si>
  <si>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</si>
  <si>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</si>
  <si>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</si>
  <si>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</si>
  <si>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</si>
  <si>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</si>
  <si>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</si>
  <si>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</si>
  <si>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</si>
  <si>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</si>
  <si>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</si>
  <si>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</si>
  <si>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</si>
  <si>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</si>
  <si>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</si>
  <si>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</si>
  <si>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</si>
  <si>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</si>
  <si>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</si>
  <si>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</si>
  <si>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</si>
  <si>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</si>
  <si>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</si>
  <si>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</si>
  <si>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</si>
  <si>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</si>
  <si>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</si>
  <si>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</si>
  <si>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</si>
  <si>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</si>
  <si>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</si>
  <si>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</si>
  <si>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</si>
  <si>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</si>
  <si>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</si>
  <si>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</si>
  <si>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</si>
  <si>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</si>
  <si>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</si>
  <si>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</si>
  <si>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</si>
  <si>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</si>
  <si>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</si>
  <si>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</si>
  <si>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</si>
  <si>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</si>
  <si>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</si>
  <si>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</si>
  <si>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</si>
  <si>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</si>
  <si>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</si>
  <si>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</si>
  <si>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</si>
  <si>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</si>
  <si>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</si>
  <si>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</si>
  <si>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</si>
  <si>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</si>
  <si>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</si>
  <si>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</si>
  <si>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</si>
  <si>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</si>
  <si>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</si>
  <si>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</si>
  <si>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</si>
  <si>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</si>
  <si>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</si>
  <si>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</si>
  <si>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</si>
  <si>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</si>
  <si>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</si>
  <si>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</si>
  <si>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</si>
  <si>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</si>
  <si>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</si>
  <si>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</si>
  <si>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</si>
  <si>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</si>
  <si>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</si>
  <si>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</si>
  <si>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</si>
  <si>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</si>
  <si>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</si>
  <si>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</si>
  <si>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</si>
  <si>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</si>
  <si>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</si>
  <si>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</si>
  <si>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</si>
  <si>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</si>
  <si>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</si>
  <si>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</si>
  <si>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</si>
  <si>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</si>
  <si>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</si>
  <si>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</si>
  <si>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</si>
  <si>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</si>
  <si>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</si>
  <si>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</si>
  <si>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</si>
  <si>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</si>
  <si>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</si>
  <si>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</si>
  <si>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</si>
  <si>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</si>
  <si>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</si>
  <si>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</si>
  <si>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</si>
  <si>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</si>
  <si>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</si>
  <si>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</si>
  <si>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</si>
  <si>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</si>
  <si>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</si>
  <si>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</si>
  <si>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</si>
  <si>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</si>
  <si>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</si>
  <si>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</si>
  <si>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</si>
  <si>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</si>
  <si>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</si>
  <si>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</si>
  <si>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</si>
  <si>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</si>
  <si>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</si>
  <si>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</si>
  <si>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</si>
  <si>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</si>
  <si>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</si>
  <si>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</si>
  <si>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</si>
  <si>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</si>
  <si>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</si>
  <si>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</si>
  <si>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</si>
  <si>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</si>
  <si>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</si>
  <si>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</si>
  <si>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</si>
  <si>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</si>
  <si>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</si>
  <si>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</si>
  <si>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</si>
  <si>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</si>
  <si>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</si>
  <si>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</si>
  <si>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</si>
  <si>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</si>
  <si>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</si>
  <si>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</si>
  <si>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</si>
  <si>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</si>
  <si>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</si>
  <si>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</si>
  <si>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</si>
  <si>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</si>
  <si>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</si>
  <si>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</si>
  <si>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</si>
  <si>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</si>
  <si>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</si>
  <si>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</si>
  <si>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</si>
  <si>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</si>
  <si>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</si>
  <si>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</si>
  <si>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</si>
  <si>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</si>
  <si>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</si>
  <si>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</si>
  <si>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</si>
  <si>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</si>
  <si>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</si>
  <si>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</si>
  <si>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</si>
  <si>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</si>
  <si>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</si>
  <si>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</si>
  <si>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</si>
  <si>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</si>
  <si>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</si>
  <si>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</si>
  <si>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</si>
  <si>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</si>
  <si>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</si>
  <si>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</si>
  <si>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</si>
  <si>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</si>
  <si>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</si>
  <si>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</si>
  <si>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</si>
  <si>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</si>
  <si>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</si>
  <si>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</si>
  <si>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</si>
  <si>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</si>
  <si>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</si>
  <si>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</si>
  <si>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</si>
  <si>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</si>
  <si>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</si>
  <si>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</si>
  <si>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</si>
  <si>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</si>
  <si>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</si>
  <si>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</si>
  <si>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</si>
  <si>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</si>
  <si>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</si>
  <si>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</si>
  <si>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</si>
  <si>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</si>
  <si>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</si>
  <si>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</si>
  <si>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</si>
  <si>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</si>
  <si>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</si>
  <si>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</si>
  <si>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</si>
  <si>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</si>
  <si>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</si>
  <si>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</si>
  <si>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</si>
  <si>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</si>
  <si>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</si>
  <si>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</si>
  <si>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</si>
  <si>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</si>
  <si>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</si>
  <si>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</si>
  <si>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</si>
  <si>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</si>
  <si>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</si>
  <si>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</si>
  <si>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</si>
  <si>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</si>
  <si>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</si>
  <si>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</si>
  <si>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</si>
  <si>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</si>
  <si>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</si>
  <si>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</si>
  <si>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</si>
  <si>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</si>
  <si>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</si>
  <si>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</si>
  <si>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</si>
  <si>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</si>
  <si>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</si>
  <si>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</si>
  <si>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</si>
  <si>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</si>
  <si>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</si>
  <si>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</si>
  <si>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</si>
  <si>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</si>
  <si>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</si>
  <si>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</si>
  <si>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</si>
  <si>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</si>
  <si>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</si>
  <si>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</si>
  <si>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</si>
  <si>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</si>
  <si>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</si>
  <si>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</si>
  <si>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</si>
  <si>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</si>
  <si>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</si>
  <si>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</si>
  <si>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</si>
  <si>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</si>
  <si>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</si>
  <si>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</si>
  <si>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</si>
  <si>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</si>
  <si>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</si>
  <si>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</si>
  <si>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</si>
  <si>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</si>
  <si>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</si>
  <si>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</si>
  <si>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</si>
  <si>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</si>
  <si>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</si>
  <si>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</si>
  <si>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</si>
  <si>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</si>
  <si>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</si>
  <si>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</si>
  <si>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</si>
  <si>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</si>
  <si>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</si>
  <si>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</si>
  <si>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</si>
  <si>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</si>
  <si>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</si>
  <si>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</si>
  <si>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</si>
  <si>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</si>
  <si>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</si>
  <si>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</si>
  <si>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</si>
  <si>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</si>
  <si>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</si>
  <si>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</si>
  <si>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</si>
  <si>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</si>
  <si>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</si>
  <si>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</si>
  <si>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</si>
  <si>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</si>
  <si>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</si>
  <si>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</si>
  <si>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</si>
  <si>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</si>
  <si>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</si>
  <si>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</si>
  <si>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</si>
  <si>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</si>
  <si>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</si>
  <si>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</si>
  <si>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</si>
  <si>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</si>
  <si>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</si>
  <si>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</si>
  <si>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</si>
  <si>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</si>
  <si>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</si>
  <si>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</si>
  <si>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</si>
  <si>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</si>
  <si>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</si>
  <si>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</si>
  <si>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</si>
  <si>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</si>
  <si>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</si>
  <si>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</si>
  <si>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</si>
  <si>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</si>
  <si>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</si>
  <si>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</si>
  <si>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</si>
  <si>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</si>
  <si>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</si>
  <si>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</si>
  <si>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</si>
  <si>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</si>
  <si>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</si>
  <si>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</si>
  <si>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</si>
  <si>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</si>
  <si>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</si>
  <si>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</si>
  <si>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</si>
  <si>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</si>
  <si>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</si>
  <si>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</si>
  <si>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</si>
  <si>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</si>
  <si>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</si>
  <si>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</si>
  <si>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</si>
  <si>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</si>
  <si>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</si>
  <si>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</si>
  <si>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</si>
  <si>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</si>
  <si>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</si>
  <si>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</si>
  <si>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</si>
  <si>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</si>
  <si>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</si>
  <si>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</si>
  <si>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</si>
  <si>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</si>
  <si>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</si>
  <si>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</si>
  <si>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</si>
  <si>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</si>
  <si>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</si>
  <si>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</si>
  <si>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</si>
  <si>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</si>
  <si>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</si>
  <si>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</si>
  <si>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</si>
  <si>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</si>
  <si>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</si>
  <si>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</si>
  <si>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</si>
  <si>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</si>
  <si>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</si>
  <si>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</si>
  <si>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</si>
  <si>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</si>
  <si>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</si>
  <si>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</si>
  <si>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</si>
  <si>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</si>
  <si>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</si>
  <si>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</si>
  <si>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</si>
  <si>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</si>
  <si>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</si>
  <si>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</si>
  <si>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</si>
  <si>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</si>
  <si>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</si>
  <si>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</si>
  <si>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</si>
  <si>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</si>
  <si>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</si>
  <si>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</si>
  <si>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</si>
  <si>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</si>
  <si>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</si>
  <si>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</si>
  <si>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</si>
  <si>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</si>
  <si>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</si>
  <si>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</si>
  <si>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</si>
  <si>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</si>
  <si>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</si>
  <si>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</si>
  <si>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</si>
  <si>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</si>
  <si>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</si>
  <si>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</si>
  <si>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</si>
  <si>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</si>
  <si>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</si>
  <si>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</si>
  <si>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</si>
  <si>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</si>
  <si>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</si>
  <si>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</si>
  <si>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</si>
  <si>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</si>
  <si>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</si>
  <si>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</si>
  <si>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</si>
  <si>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</si>
  <si>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</si>
  <si>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</si>
  <si>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</si>
  <si>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</si>
  <si>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</si>
  <si>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</si>
  <si>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</si>
  <si>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</si>
  <si>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</si>
  <si>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</si>
  <si>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</si>
  <si>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</si>
  <si>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</si>
  <si>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</si>
  <si>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</si>
  <si>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</si>
  <si>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</si>
  <si>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</si>
  <si>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</si>
  <si>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</si>
  <si>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</si>
  <si>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</si>
  <si>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</si>
  <si>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</si>
  <si>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</si>
  <si>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</si>
  <si>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</si>
  <si>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</si>
  <si>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</si>
  <si>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</si>
  <si>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</si>
  <si>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</si>
  <si>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</si>
  <si>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</si>
  <si>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</si>
  <si>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</si>
  <si>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</si>
  <si>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</si>
  <si>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</si>
  <si>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</si>
  <si>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</si>
  <si>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</si>
  <si>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</si>
  <si>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</si>
  <si>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</si>
  <si>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</si>
  <si>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</si>
  <si>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</si>
  <si>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</si>
  <si>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</si>
  <si>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</si>
  <si>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</si>
  <si>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</si>
  <si>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</si>
  <si>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</si>
  <si>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</si>
  <si>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</si>
  <si>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</si>
  <si>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</si>
  <si>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</si>
  <si>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</si>
  <si>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</si>
  <si>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</si>
  <si>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</si>
  <si>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</si>
  <si>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</si>
  <si>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</si>
  <si>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</si>
  <si>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</si>
  <si>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</si>
  <si>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</si>
  <si>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</si>
  <si>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</si>
  <si>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</si>
  <si>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</si>
  <si>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</si>
  <si>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</si>
  <si>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</si>
  <si>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</si>
  <si>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</si>
  <si>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</si>
  <si>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</si>
  <si>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</si>
  <si>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</si>
  <si>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</si>
  <si>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</si>
  <si>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</si>
  <si>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</si>
  <si>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</si>
  <si>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</si>
  <si>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</si>
  <si>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</si>
  <si>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</si>
  <si>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</si>
  <si>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</si>
  <si>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</si>
  <si>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</si>
  <si>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</si>
  <si>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</si>
  <si>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</si>
  <si>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</si>
  <si>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</si>
  <si>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</si>
  <si>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</si>
  <si>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</si>
  <si>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</si>
  <si>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</si>
  <si>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</si>
  <si>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</si>
  <si>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</si>
  <si>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</si>
  <si>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</si>
  <si>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</si>
  <si>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</si>
  <si>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</si>
  <si>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</si>
  <si>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</si>
  <si>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</si>
  <si>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</si>
  <si>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</si>
  <si>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</si>
  <si>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</si>
  <si>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</si>
  <si>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</si>
  <si>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</si>
  <si>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</si>
  <si>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</si>
  <si>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</si>
  <si>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</si>
  <si>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</si>
  <si>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</si>
  <si>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</si>
  <si>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</si>
  <si>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</si>
  <si>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</si>
  <si>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</si>
  <si>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</si>
  <si>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</si>
  <si>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</si>
  <si>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</si>
  <si>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</si>
  <si>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</si>
  <si>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</si>
  <si>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</si>
  <si>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</si>
  <si>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</si>
  <si>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</si>
  <si>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</si>
  <si>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</si>
  <si>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</si>
  <si>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</si>
  <si>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</si>
  <si>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</si>
  <si>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</si>
  <si>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</si>
  <si>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</si>
  <si>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</si>
  <si>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</si>
  <si>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</si>
  <si>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</si>
  <si>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</si>
  <si>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</si>
  <si>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</si>
  <si>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</si>
  <si>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</si>
  <si>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</si>
  <si>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</si>
  <si>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</si>
  <si>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</si>
  <si>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</si>
  <si>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</si>
  <si>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</si>
  <si>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</si>
  <si>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</si>
  <si>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</si>
  <si>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</si>
  <si>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</si>
  <si>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</si>
  <si>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</si>
  <si>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</si>
  <si>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</si>
  <si>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</si>
  <si>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</si>
  <si>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</si>
  <si>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</si>
  <si>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</si>
  <si>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</si>
  <si>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</si>
  <si>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</si>
  <si>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</si>
  <si>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</si>
  <si>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</si>
  <si>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</si>
  <si>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</si>
  <si>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</si>
  <si>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</si>
  <si>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</si>
  <si>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</si>
  <si>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</si>
  <si>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</si>
  <si>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</si>
  <si>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</si>
  <si>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</si>
  <si>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</si>
  <si>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</si>
  <si>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</si>
  <si>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</si>
  <si>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</si>
  <si>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</si>
  <si>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</si>
  <si>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</si>
  <si>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</si>
  <si>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</si>
  <si>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</si>
  <si>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</si>
  <si>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</si>
  <si>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</si>
  <si>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</si>
  <si>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</si>
  <si>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</si>
  <si>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</si>
  <si>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</si>
  <si>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</si>
  <si>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</si>
  <si>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</si>
  <si>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</si>
  <si>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</si>
  <si>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</si>
  <si>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</si>
  <si>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</si>
  <si>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</si>
  <si>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</si>
  <si>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</si>
  <si>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</si>
  <si>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</si>
  <si>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</si>
  <si>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</si>
  <si>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</si>
  <si>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</si>
  <si>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</si>
  <si>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</si>
  <si>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</si>
  <si>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</si>
  <si>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</si>
  <si>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</si>
  <si>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</si>
  <si>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</si>
  <si>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</si>
  <si>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</si>
  <si>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</si>
  <si>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</si>
  <si>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</si>
  <si>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</si>
  <si>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</si>
  <si>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</si>
  <si>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</si>
  <si>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</si>
  <si>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</si>
  <si>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</si>
  <si>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</si>
  <si>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</si>
  <si>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</si>
  <si>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</si>
  <si>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</si>
  <si>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</si>
  <si>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</si>
  <si>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</si>
  <si>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</si>
  <si>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</si>
  <si>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</si>
  <si>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</si>
  <si>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</si>
  <si>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</si>
  <si>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</si>
  <si>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</si>
  <si>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</si>
  <si>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</si>
  <si>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</si>
  <si>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</si>
  <si>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</si>
  <si>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</si>
  <si>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</si>
  <si>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</si>
  <si>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</si>
  <si>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</si>
  <si>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</si>
  <si>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</si>
  <si>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</si>
  <si>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</si>
  <si>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</si>
  <si>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</si>
  <si>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</si>
  <si>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</si>
  <si>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</si>
  <si>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</si>
  <si>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</si>
  <si>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</si>
  <si>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</si>
  <si>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</si>
  <si>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</si>
  <si>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</si>
  <si>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</si>
  <si>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</si>
  <si>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</si>
  <si>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</si>
  <si>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</si>
  <si>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</si>
  <si>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</si>
  <si>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</si>
  <si>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</si>
  <si>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</si>
  <si>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</si>
  <si>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</si>
  <si>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</si>
  <si>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</si>
  <si>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</si>
  <si>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</si>
  <si>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</si>
  <si>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</si>
  <si>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</si>
  <si>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</si>
  <si>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</si>
  <si>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</si>
  <si>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</si>
  <si>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</si>
  <si>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</si>
  <si>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</si>
  <si>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</si>
  <si>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</si>
  <si>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</si>
  <si>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</si>
  <si>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</si>
  <si>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</si>
  <si>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</si>
  <si>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</si>
  <si>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</si>
  <si>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</si>
  <si>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</si>
  <si>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</si>
  <si>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</si>
  <si>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</si>
  <si>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</si>
  <si>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</si>
  <si>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</si>
  <si>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</si>
  <si>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</si>
  <si>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</si>
  <si>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</si>
  <si>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</si>
  <si>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</si>
  <si>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</si>
  <si>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</si>
  <si>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</si>
  <si>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</si>
  <si>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</si>
  <si>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</si>
  <si>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</si>
  <si>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</si>
  <si>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</si>
  <si>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</si>
  <si>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</si>
  <si>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</si>
  <si>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</si>
  <si>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</si>
  <si>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</si>
  <si>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</si>
  <si>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</si>
  <si>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</si>
  <si>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</si>
  <si>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</si>
  <si>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</si>
  <si>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</si>
  <si>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</si>
  <si>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</si>
  <si>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</si>
  <si>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</si>
  <si>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</si>
  <si>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</si>
  <si>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</si>
  <si>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</si>
  <si>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</si>
  <si>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</si>
  <si>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</si>
  <si>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</si>
  <si>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</si>
  <si>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</si>
  <si>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</si>
  <si>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</si>
  <si>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</si>
  <si>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</si>
  <si>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</si>
  <si>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</si>
  <si>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</si>
  <si>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</si>
  <si>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</si>
  <si>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</si>
  <si>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</si>
  <si>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</si>
  <si>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</si>
  <si>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</si>
  <si>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</si>
  <si>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</si>
  <si>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</si>
  <si>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</si>
  <si>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</si>
  <si>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</si>
  <si>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</si>
  <si>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</si>
  <si>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</si>
  <si>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</si>
  <si>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</si>
  <si>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</si>
  <si>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</si>
  <si>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</si>
  <si>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</si>
  <si>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</si>
  <si>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</si>
  <si>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</si>
  <si>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</si>
  <si>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</si>
  <si>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</si>
  <si>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</si>
  <si>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</si>
  <si>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</si>
  <si>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</si>
  <si>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</si>
  <si>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</si>
  <si>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</si>
  <si>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</si>
  <si>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</si>
  <si>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</si>
  <si>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</si>
  <si>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</si>
  <si>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</si>
  <si>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</si>
  <si>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</si>
  <si>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</si>
  <si>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</si>
  <si>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</si>
  <si>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</si>
  <si>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</si>
  <si>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</si>
  <si>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</si>
  <si>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</si>
  <si>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</si>
  <si>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</si>
  <si>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</si>
  <si>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</si>
  <si>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</si>
  <si>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</si>
  <si>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</si>
  <si>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</si>
  <si>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</si>
  <si>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</si>
  <si>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</si>
  <si>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</si>
  <si>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</si>
  <si>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</si>
  <si>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</si>
  <si>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</si>
  <si>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</si>
  <si>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</si>
  <si>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</si>
  <si>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</si>
  <si>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</si>
  <si>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</si>
  <si>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</si>
  <si>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</si>
  <si>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</si>
  <si>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</si>
  <si>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</si>
  <si>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</si>
  <si>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</si>
  <si>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</si>
  <si>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</si>
  <si>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</si>
  <si>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</si>
  <si>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</si>
  <si>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</si>
  <si>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</si>
  <si>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</si>
  <si>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</si>
  <si>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</si>
  <si>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</si>
  <si>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</si>
  <si>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</si>
  <si>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</si>
  <si>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</si>
  <si>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</si>
  <si>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</si>
  <si>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</si>
  <si>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</si>
  <si>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</si>
  <si>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</si>
  <si>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</si>
  <si>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</si>
  <si>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</si>
  <si>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</si>
  <si>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</si>
  <si>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</si>
  <si>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</si>
  <si>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</si>
  <si>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</si>
  <si>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</si>
  <si>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</si>
  <si>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</si>
  <si>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</si>
  <si>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</si>
  <si>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</si>
  <si>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</si>
  <si>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</si>
  <si>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</si>
  <si>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</si>
  <si>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</si>
  <si>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</si>
  <si>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</si>
  <si>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</si>
  <si>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</si>
  <si>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</si>
  <si>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</si>
  <si>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</si>
  <si>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</si>
  <si>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</si>
  <si>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</si>
  <si>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</si>
  <si>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</si>
  <si>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</si>
  <si>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</si>
  <si>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</si>
  <si>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</si>
  <si>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</si>
  <si>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</si>
  <si>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</si>
  <si>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</si>
  <si>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</si>
  <si>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</si>
  <si>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</si>
  <si>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</si>
  <si>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</si>
  <si>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</si>
  <si>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</si>
  <si>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</si>
  <si>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</si>
  <si>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</si>
  <si>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</si>
  <si>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</si>
  <si>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</si>
  <si>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</si>
  <si>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</si>
  <si>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</si>
  <si>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</si>
  <si>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</si>
  <si>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</si>
  <si>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</si>
  <si>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</si>
  <si>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</si>
  <si>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</si>
  <si>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</si>
  <si>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</si>
  <si>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</si>
  <si>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</si>
  <si>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</si>
  <si>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</si>
  <si>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</si>
  <si>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</si>
  <si>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</si>
  <si>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</si>
  <si>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</si>
  <si>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</si>
  <si>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</si>
  <si>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</si>
  <si>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</si>
  <si>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</si>
  <si>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</si>
  <si>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</si>
  <si>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</si>
  <si>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</si>
  <si>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</si>
  <si>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</si>
  <si>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</si>
  <si>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</si>
  <si>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</si>
  <si>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</si>
  <si>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</si>
  <si>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</si>
  <si>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</si>
  <si>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</si>
  <si>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</si>
  <si>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</si>
  <si>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</si>
  <si>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</si>
  <si>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</si>
  <si>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</si>
  <si>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</si>
  <si>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</si>
  <si>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</si>
  <si>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</si>
  <si>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</si>
  <si>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</si>
  <si>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</si>
  <si>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</si>
  <si>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</si>
  <si>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</si>
  <si>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</si>
  <si>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</si>
  <si>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</si>
  <si>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</si>
  <si>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</si>
  <si>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</si>
  <si>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</si>
  <si>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</si>
  <si>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</si>
  <si>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</si>
  <si>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</si>
  <si>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</si>
  <si>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</si>
  <si>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</si>
  <si>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</si>
  <si>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</si>
  <si>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</si>
  <si>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</si>
  <si>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</si>
  <si>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</si>
  <si>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</si>
  <si>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</si>
  <si>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</si>
  <si>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</si>
  <si>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</si>
  <si>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</si>
  <si>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</si>
  <si>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</si>
  <si>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</si>
  <si>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</si>
  <si>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</si>
  <si>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</si>
  <si>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</si>
  <si>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</si>
  <si>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</si>
  <si>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</si>
  <si>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</si>
  <si>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</si>
  <si>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</si>
  <si>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</si>
  <si>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</si>
  <si>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</si>
  <si>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</si>
  <si>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</si>
  <si>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</si>
  <si>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</si>
  <si>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</si>
  <si>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</si>
  <si>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</si>
  <si>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</si>
  <si>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</si>
  <si>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</si>
  <si>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</si>
  <si>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</si>
  <si>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</si>
  <si>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</si>
  <si>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</si>
  <si>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</si>
  <si>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</si>
  <si>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</si>
  <si>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</si>
  <si>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</si>
  <si>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</si>
  <si>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</si>
  <si>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</si>
  <si>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</si>
  <si>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</si>
  <si>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</si>
  <si>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</si>
  <si>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</si>
  <si>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</si>
  <si>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</si>
  <si>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</si>
  <si>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</si>
  <si>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</si>
  <si>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</si>
  <si>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</si>
  <si>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</si>
  <si>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</si>
  <si>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</si>
  <si>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</si>
  <si>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</si>
  <si>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</si>
  <si>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</si>
  <si>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</si>
  <si>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</si>
  <si>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</si>
  <si>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</si>
  <si>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</si>
  <si>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</si>
  <si>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</si>
  <si>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</si>
  <si>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</si>
  <si>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</si>
  <si>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</si>
  <si>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</si>
  <si>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</si>
  <si>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</si>
  <si>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</si>
  <si>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</si>
  <si>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</si>
  <si>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</si>
  <si>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</si>
  <si>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</si>
  <si>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</si>
  <si>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</si>
  <si>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</si>
  <si>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</si>
  <si>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</si>
  <si>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</si>
  <si>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</si>
  <si>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</si>
  <si>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</si>
  <si>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</si>
  <si>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</si>
  <si>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</si>
  <si>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</si>
  <si>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</si>
  <si>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</si>
  <si>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</si>
  <si>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</si>
  <si>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</si>
  <si>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</si>
  <si>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</si>
  <si>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</si>
  <si>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</si>
  <si>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</si>
  <si>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</si>
  <si>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</si>
  <si>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</si>
  <si>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</si>
  <si>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</si>
  <si>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</si>
  <si>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</si>
  <si>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</si>
  <si>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</si>
  <si>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</si>
  <si>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</si>
  <si>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</si>
  <si>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</si>
  <si>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</si>
  <si>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</si>
  <si>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</si>
  <si>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</si>
  <si>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</si>
  <si>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</si>
  <si>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</si>
  <si>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</si>
  <si>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</si>
  <si>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</si>
  <si>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</si>
  <si>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</si>
  <si>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</si>
  <si>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</si>
  <si>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</si>
  <si>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</si>
  <si>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</si>
  <si>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</si>
  <si>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</si>
  <si>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</si>
  <si>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</si>
  <si>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</si>
  <si>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</si>
  <si>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</si>
  <si>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</si>
  <si>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</si>
  <si>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</si>
  <si>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</si>
  <si>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</si>
  <si>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</si>
  <si>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</si>
  <si>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</si>
  <si>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</si>
  <si>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</si>
  <si>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</si>
  <si>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</si>
  <si>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</si>
  <si>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</si>
  <si>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</si>
  <si>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</si>
  <si>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</si>
  <si>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</si>
  <si>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</si>
  <si>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</si>
  <si>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</si>
  <si>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</si>
  <si>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</si>
  <si>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</si>
  <si>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</si>
  <si>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</si>
  <si>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</si>
  <si>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</si>
  <si>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</si>
  <si>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</si>
  <si>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</si>
  <si>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</si>
  <si>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</si>
  <si>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</si>
  <si>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</si>
  <si>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</si>
  <si>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</si>
  <si>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</si>
  <si>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</si>
  <si>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</si>
  <si>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</si>
  <si>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</si>
  <si>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</si>
  <si>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</si>
  <si>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</si>
  <si>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</si>
  <si>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</si>
  <si>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</si>
  <si>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</si>
  <si>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</si>
  <si>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</si>
  <si>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</si>
  <si>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</si>
  <si>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</si>
  <si>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</si>
  <si>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</si>
  <si>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</si>
  <si>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</si>
  <si>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</si>
  <si>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</si>
  <si>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</si>
  <si>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</si>
  <si>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</si>
  <si>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</si>
  <si>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</si>
  <si>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</si>
  <si>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</si>
  <si>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</si>
  <si>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</si>
  <si>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</si>
  <si>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</si>
  <si>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</si>
  <si>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</si>
  <si>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</si>
  <si>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</si>
  <si>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</si>
  <si>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</si>
  <si>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</si>
  <si>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</si>
  <si>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</si>
  <si>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</si>
  <si>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</si>
  <si>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</si>
  <si>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</si>
  <si>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</si>
  <si>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</si>
  <si>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</si>
  <si>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</si>
  <si>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</si>
  <si>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</si>
  <si>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</si>
  <si>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</si>
  <si>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</si>
  <si>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</si>
  <si>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</si>
  <si>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</si>
  <si>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</si>
  <si>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</si>
  <si>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</si>
  <si>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</si>
  <si>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</si>
  <si>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</si>
  <si>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</si>
  <si>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</si>
  <si>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</si>
  <si>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</si>
  <si>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</si>
  <si>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</si>
  <si>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</si>
  <si>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</si>
  <si>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</si>
  <si>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</si>
  <si>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</si>
  <si>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</si>
  <si>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</si>
  <si>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</si>
  <si>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</si>
  <si>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</si>
  <si>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</si>
  <si>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</si>
  <si>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</si>
  <si>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</si>
  <si>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</si>
  <si>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</si>
  <si>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</si>
  <si>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</si>
  <si>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</si>
  <si>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</si>
  <si>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</si>
  <si>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</si>
  <si>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</si>
  <si>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</si>
  <si>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</si>
  <si>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</si>
  <si>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</si>
  <si>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</si>
  <si>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</si>
  <si>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</si>
  <si>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</si>
  <si>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</si>
  <si>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</si>
  <si>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</si>
  <si>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</si>
  <si>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</si>
  <si>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</si>
  <si>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</si>
  <si>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</si>
  <si>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</si>
  <si>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</si>
  <si>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</si>
  <si>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</si>
  <si>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</si>
  <si>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</si>
  <si>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</si>
  <si>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</si>
  <si>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</si>
  <si>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</si>
  <si>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</si>
  <si>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</si>
  <si>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</si>
  <si>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</si>
  <si>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</si>
  <si>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</si>
  <si>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</si>
  <si>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</si>
  <si>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</si>
  <si>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</si>
  <si>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</si>
  <si>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</si>
  <si>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</si>
  <si>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</si>
  <si>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</si>
  <si>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</si>
  <si>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</si>
  <si>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</si>
  <si>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</si>
  <si>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</si>
  <si>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</si>
  <si>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</si>
  <si>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</si>
  <si>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</si>
  <si>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</si>
  <si>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</si>
  <si>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</si>
  <si>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</si>
  <si>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</si>
  <si>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</si>
  <si>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</si>
  <si>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</si>
  <si>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</si>
  <si>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</si>
  <si>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</si>
  <si>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</si>
  <si>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</si>
  <si>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</si>
  <si>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</si>
  <si>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</si>
  <si>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</si>
  <si>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</si>
  <si>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</si>
  <si>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</si>
  <si>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</si>
  <si>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</si>
  <si>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</si>
  <si>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</si>
  <si>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</si>
  <si>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</si>
  <si>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</si>
  <si>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</si>
  <si>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</si>
  <si>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</si>
  <si>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</si>
  <si>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</si>
  <si>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</si>
  <si>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</si>
  <si>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</si>
  <si>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</si>
  <si>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</si>
  <si>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</si>
  <si>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</si>
  <si>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</si>
  <si>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</si>
  <si>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</si>
  <si>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</si>
  <si>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</si>
  <si>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</si>
  <si>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</si>
  <si>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</si>
  <si>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</si>
  <si>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</si>
  <si>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</si>
  <si>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</si>
  <si>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</si>
  <si>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</si>
  <si>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</si>
  <si>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</si>
  <si>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</si>
  <si>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</si>
  <si>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</si>
  <si>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</si>
  <si>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</si>
  <si>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</si>
  <si>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</si>
  <si>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</si>
  <si>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</si>
  <si>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</si>
  <si>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</si>
  <si>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</si>
  <si>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</si>
  <si>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</si>
  <si>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</si>
  <si>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</si>
  <si>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</si>
  <si>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</si>
  <si>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</si>
  <si>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</si>
  <si>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</si>
  <si>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</si>
  <si>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</si>
  <si>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</si>
  <si>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</si>
  <si>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</si>
  <si>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</si>
  <si>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</si>
  <si>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</si>
  <si>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</si>
  <si>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</si>
  <si>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</si>
  <si>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</si>
  <si>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</si>
  <si>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</si>
  <si>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</si>
  <si>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</si>
  <si>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</si>
  <si>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</si>
  <si>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</si>
  <si>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</si>
  <si>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</si>
  <si>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</si>
  <si>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</si>
  <si>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</si>
  <si>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</si>
  <si>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</si>
  <si>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</si>
  <si>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</si>
  <si>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</si>
  <si>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</si>
  <si>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</si>
  <si>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</si>
  <si>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</si>
  <si>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</si>
  <si>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</si>
  <si>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</si>
  <si>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</si>
  <si>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</si>
  <si>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</si>
  <si>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</si>
  <si>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</si>
  <si>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</si>
  <si>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</si>
  <si>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</si>
  <si>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</si>
  <si>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</si>
  <si>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</si>
  <si>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</si>
  <si>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</si>
  <si>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</si>
  <si>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</si>
  <si>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</si>
  <si>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</si>
  <si>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</si>
  <si>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</si>
  <si>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</si>
  <si>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</si>
  <si>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</si>
  <si>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</si>
  <si>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</si>
  <si>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</si>
  <si>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</si>
  <si>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</si>
  <si>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</si>
  <si>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</si>
  <si>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</si>
  <si>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</si>
  <si>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</si>
  <si>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</si>
  <si>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</si>
  <si>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</si>
  <si>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</si>
  <si>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</si>
  <si>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</si>
  <si>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</si>
  <si>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</si>
  <si>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</si>
  <si>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</si>
  <si>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</si>
  <si>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</si>
  <si>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</si>
  <si>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</si>
  <si>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</si>
  <si>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</si>
  <si>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</si>
  <si>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</si>
  <si>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</si>
  <si>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</si>
  <si>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</si>
  <si>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</si>
  <si>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</si>
  <si>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</si>
  <si>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</si>
  <si>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</si>
  <si>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</si>
  <si>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</si>
  <si>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</si>
  <si>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</si>
  <si>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</si>
  <si>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</si>
  <si>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</si>
  <si>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</si>
  <si>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</si>
  <si>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</si>
  <si>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</si>
  <si>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</si>
  <si>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</si>
  <si>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</si>
  <si>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</si>
  <si>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</si>
  <si>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</si>
  <si>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</si>
  <si>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</si>
  <si>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</si>
  <si>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</si>
  <si>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</si>
  <si>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</si>
  <si>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</si>
  <si>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</si>
  <si>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</si>
  <si>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</si>
  <si>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</si>
  <si>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</si>
  <si>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</si>
  <si>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</si>
  <si>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</si>
  <si>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</si>
  <si>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</si>
  <si>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</si>
  <si>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</si>
  <si>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</si>
  <si>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</si>
  <si>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</si>
  <si>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</si>
  <si>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</si>
  <si>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</si>
  <si>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</si>
  <si>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</si>
  <si>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</si>
  <si>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</si>
  <si>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</si>
  <si>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</si>
  <si>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</si>
  <si>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</si>
  <si>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</si>
  <si>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</si>
  <si>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</si>
  <si>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</si>
  <si>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</si>
  <si>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</si>
  <si>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</si>
  <si>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</si>
  <si>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</si>
  <si>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</si>
  <si>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</si>
  <si>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</si>
  <si>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</si>
  <si>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</si>
  <si>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</si>
  <si>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</si>
  <si>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</si>
  <si>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</si>
  <si>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</si>
  <si>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</si>
  <si>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</si>
  <si>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</si>
  <si>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</si>
  <si>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</si>
  <si>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</si>
  <si>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</si>
  <si>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</si>
  <si>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</si>
  <si>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</si>
  <si>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</si>
  <si>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</si>
  <si>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</si>
  <si>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</si>
  <si>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</si>
  <si>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</si>
  <si>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</si>
  <si>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</si>
  <si>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</si>
  <si>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</si>
  <si>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</si>
  <si>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</si>
  <si>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</si>
  <si>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</si>
  <si>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</si>
  <si>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</si>
  <si>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</si>
  <si>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</si>
  <si>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</si>
  <si>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</si>
  <si>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</si>
  <si>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</si>
  <si>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</si>
  <si>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</si>
  <si>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</si>
  <si>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</si>
  <si>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</si>
  <si>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</si>
  <si>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</si>
  <si>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</si>
  <si>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</si>
  <si>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</si>
  <si>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</si>
  <si>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</si>
  <si>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</si>
  <si>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</si>
  <si>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</si>
  <si>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</si>
  <si>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</si>
  <si>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</si>
  <si>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</si>
  <si>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</si>
  <si>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</si>
  <si>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</si>
  <si>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</si>
  <si>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</si>
  <si>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</si>
  <si>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</si>
  <si>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</si>
  <si>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</si>
  <si>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</si>
  <si>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</si>
  <si>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</si>
  <si>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</si>
  <si>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</si>
  <si>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</si>
  <si>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</si>
  <si>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</si>
  <si>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</si>
  <si>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</si>
  <si>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</si>
  <si>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</si>
  <si>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</si>
  <si>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</si>
  <si>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</si>
  <si>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</si>
  <si>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</si>
  <si>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</si>
  <si>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</si>
  <si>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</si>
  <si>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</si>
  <si>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</si>
  <si>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</si>
  <si>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</si>
  <si>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</si>
  <si>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</si>
  <si>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</si>
  <si>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</si>
  <si>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</si>
  <si>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</si>
  <si>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</si>
  <si>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</si>
  <si>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</si>
  <si>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</si>
  <si>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</si>
  <si>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</si>
  <si>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</si>
  <si>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</si>
  <si>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</si>
  <si>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</si>
  <si>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</si>
  <si>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</si>
  <si>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</si>
  <si>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</si>
  <si>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</si>
  <si>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</si>
  <si>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</si>
  <si>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</si>
  <si>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</si>
  <si>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</si>
  <si>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</si>
  <si>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</si>
  <si>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</si>
  <si>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</si>
  <si>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</si>
  <si>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</si>
  <si>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</si>
  <si>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</si>
  <si>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</si>
  <si>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</si>
  <si>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</si>
  <si>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</si>
  <si>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</si>
  <si>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</si>
  <si>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</si>
  <si>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</si>
  <si>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</si>
  <si>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</si>
  <si>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</si>
  <si>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</si>
  <si>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</si>
  <si>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</si>
  <si>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</si>
  <si>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</si>
  <si>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</si>
  <si>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</si>
  <si>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</si>
  <si>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</si>
  <si>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</si>
  <si>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</si>
  <si>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</si>
  <si>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</si>
  <si>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</si>
  <si>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</si>
  <si>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</si>
  <si>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</si>
  <si>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</si>
  <si>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</si>
  <si>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</si>
  <si>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</si>
  <si>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</si>
  <si>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</si>
  <si>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</si>
  <si>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</si>
  <si>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</si>
  <si>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</si>
  <si>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</si>
  <si>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</si>
  <si>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</si>
  <si>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</si>
  <si>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</si>
  <si>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</si>
  <si>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</si>
  <si>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</si>
  <si>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</si>
  <si>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</si>
  <si>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</si>
  <si>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</si>
  <si>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</si>
  <si>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</si>
  <si>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</si>
  <si>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</si>
  <si>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</si>
  <si>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</si>
  <si>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</si>
  <si>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</si>
  <si>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</si>
  <si>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</si>
  <si>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</si>
  <si>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</si>
  <si>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</si>
  <si>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</si>
  <si>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</si>
  <si>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</si>
  <si>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</si>
  <si>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</si>
  <si>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</si>
  <si>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</si>
  <si>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</si>
  <si>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</si>
  <si>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</si>
  <si>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</si>
  <si>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</si>
  <si>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</si>
  <si>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</si>
  <si>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</si>
  <si>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</si>
  <si>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</si>
  <si>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</si>
  <si>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</si>
  <si>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</si>
  <si>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</si>
  <si>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</si>
  <si>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</si>
  <si>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</si>
  <si>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</si>
  <si>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</si>
  <si>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</si>
  <si>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</si>
  <si>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</si>
  <si>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</si>
  <si>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</si>
  <si>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</si>
  <si>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</si>
  <si>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</si>
  <si>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</si>
  <si>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</si>
  <si>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</si>
  <si>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</si>
  <si>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</si>
  <si>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</si>
  <si>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</si>
  <si>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</si>
  <si>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</si>
  <si>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</si>
  <si>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</si>
  <si>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</si>
  <si>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</si>
  <si>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</si>
  <si>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</si>
  <si>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</si>
  <si>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</si>
  <si>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</si>
  <si>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</si>
  <si>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</si>
  <si>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</si>
  <si>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</si>
  <si>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</si>
  <si>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</si>
  <si>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</si>
  <si>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</si>
  <si>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</si>
  <si>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</si>
  <si>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</si>
  <si>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</si>
  <si>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</si>
  <si>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</si>
  <si>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</si>
  <si>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</si>
  <si>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</si>
  <si>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</si>
  <si>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</si>
  <si>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</si>
  <si>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</si>
  <si>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</si>
  <si>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</si>
  <si>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</si>
  <si>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</si>
  <si>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</si>
  <si>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</si>
  <si>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</si>
  <si>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</si>
  <si>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</si>
  <si>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</si>
  <si>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</si>
  <si>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</si>
  <si>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</si>
  <si>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</si>
  <si>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</si>
  <si>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</si>
  <si>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</si>
  <si>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</si>
  <si>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</si>
  <si>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</si>
  <si>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</si>
  <si>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</si>
  <si>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</si>
  <si>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</si>
  <si>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</si>
  <si>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</si>
  <si>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</si>
  <si>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</si>
  <si>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</si>
  <si>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</si>
  <si>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</si>
  <si>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</si>
  <si>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</si>
  <si>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</si>
  <si>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</si>
  <si>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</si>
  <si>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</si>
  <si>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</si>
  <si>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</si>
  <si>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</si>
  <si>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</si>
  <si>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</si>
  <si>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</si>
  <si>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</si>
  <si>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</si>
  <si>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</si>
  <si>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</si>
  <si>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</si>
  <si>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</si>
  <si>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</si>
  <si>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</si>
  <si>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</si>
  <si>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</si>
  <si>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</si>
  <si>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</si>
  <si>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</si>
  <si>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</si>
  <si>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</si>
  <si>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</si>
  <si>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</si>
  <si>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</si>
  <si>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</si>
  <si>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</si>
  <si>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</si>
  <si>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</si>
  <si>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</si>
  <si>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</si>
  <si>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</si>
  <si>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</si>
  <si>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</si>
  <si>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</si>
  <si>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</si>
  <si>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</si>
  <si>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</si>
  <si>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</si>
  <si>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</si>
  <si>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</si>
  <si>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</si>
  <si>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</si>
  <si>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</si>
  <si>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</si>
  <si>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</si>
  <si>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</si>
  <si>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</si>
  <si>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</si>
  <si>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</si>
  <si>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</si>
  <si>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</si>
  <si>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</si>
  <si>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</si>
  <si>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</si>
  <si>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</si>
  <si>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</si>
  <si>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</si>
  <si>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</si>
  <si>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</si>
  <si>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</si>
  <si>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</si>
  <si>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</si>
  <si>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</si>
  <si>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</si>
  <si>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</si>
  <si>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</si>
  <si>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</si>
  <si>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</si>
  <si>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</si>
  <si>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</si>
  <si>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</si>
  <si>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</si>
  <si>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</si>
  <si>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</si>
  <si>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</si>
  <si>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</si>
  <si>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</si>
  <si>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</si>
  <si>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</si>
  <si>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</si>
  <si>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</si>
  <si>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</si>
  <si>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</si>
  <si>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</si>
  <si>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</si>
  <si>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</si>
  <si>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</si>
  <si>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</si>
  <si>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</si>
  <si>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</si>
  <si>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</si>
  <si>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</si>
  <si>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</si>
  <si>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</si>
  <si>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</si>
  <si>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</si>
  <si>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</si>
  <si>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</si>
  <si>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</si>
  <si>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</si>
  <si>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</si>
  <si>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</si>
  <si>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</si>
  <si>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</si>
  <si>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</si>
  <si>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</si>
  <si>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</si>
  <si>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</si>
  <si>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</si>
  <si>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</si>
  <si>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</si>
  <si>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</si>
  <si>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</si>
  <si>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</si>
  <si>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</si>
  <si>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</si>
  <si>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</si>
  <si>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</si>
  <si>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</si>
  <si>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</si>
  <si>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</si>
  <si>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</si>
  <si>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</si>
  <si>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</si>
  <si>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</si>
  <si>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</si>
  <si>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</si>
  <si>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</si>
  <si>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</si>
  <si>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</si>
  <si>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</si>
  <si>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</si>
  <si>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</si>
  <si>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</si>
  <si>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</si>
  <si>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</si>
  <si>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</si>
  <si>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</si>
  <si>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</si>
  <si>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</si>
  <si>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</si>
  <si>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</si>
  <si>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</si>
  <si>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</si>
  <si>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</si>
  <si>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</si>
  <si>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</si>
  <si>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</si>
  <si>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</si>
  <si>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</si>
  <si>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</si>
  <si>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</si>
  <si>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</si>
  <si>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</si>
  <si>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</si>
  <si>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</si>
  <si>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</si>
  <si>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</si>
  <si>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</si>
  <si>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</si>
  <si>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</si>
  <si>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</si>
  <si>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</si>
  <si>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</si>
  <si>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</si>
  <si>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</si>
  <si>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</si>
  <si>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</si>
  <si>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</si>
  <si>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</si>
  <si>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</si>
  <si>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</si>
  <si>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</si>
  <si>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</si>
  <si>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</si>
  <si>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</si>
  <si>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</si>
  <si>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</si>
  <si>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</si>
  <si>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</si>
  <si>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</si>
  <si>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</si>
  <si>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</si>
  <si>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</si>
  <si>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</si>
  <si>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</si>
  <si>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</si>
  <si>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</si>
  <si>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</si>
  <si>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</si>
  <si>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</si>
  <si>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</si>
  <si>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</si>
  <si>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</si>
  <si>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</si>
  <si>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</si>
  <si>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</si>
  <si>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</si>
  <si>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</si>
  <si>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</si>
  <si>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</si>
  <si>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</si>
  <si>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</si>
  <si>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</si>
  <si>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</si>
  <si>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</si>
  <si>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</si>
  <si>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</si>
  <si>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</si>
  <si>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</si>
  <si>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</si>
  <si>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</si>
  <si>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</si>
  <si>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</si>
  <si>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</si>
  <si>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</si>
  <si>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</si>
  <si>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</si>
  <si>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</si>
  <si>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</si>
  <si>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</si>
  <si>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</si>
  <si>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</si>
  <si>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</si>
  <si>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</si>
  <si>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</si>
  <si>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</si>
  <si>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</si>
  <si>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</si>
  <si>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</si>
  <si>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</si>
  <si>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</si>
  <si>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</si>
  <si>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</si>
  <si>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</si>
  <si>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</si>
  <si>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</si>
  <si>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</si>
  <si>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</si>
  <si>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</si>
  <si>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</si>
  <si>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</si>
  <si>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</si>
  <si>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</si>
  <si>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</si>
  <si>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</si>
  <si>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</si>
  <si>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</si>
  <si>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</si>
  <si>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</si>
  <si>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</si>
  <si>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</si>
  <si>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</si>
  <si>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</si>
  <si>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</si>
  <si>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</si>
  <si>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</si>
  <si>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</si>
  <si>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</si>
  <si>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</si>
  <si>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</si>
  <si>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</si>
  <si>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</si>
  <si>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</si>
  <si>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</si>
  <si>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</si>
  <si>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</si>
  <si>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</si>
  <si>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</si>
  <si>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</si>
  <si>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</si>
  <si>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</si>
  <si>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</si>
  <si>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</si>
  <si>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</si>
  <si>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</si>
  <si>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</si>
  <si>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</si>
  <si>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</si>
  <si>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</si>
  <si>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</si>
  <si>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</si>
  <si>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</si>
  <si>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</si>
  <si>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</si>
  <si>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</si>
  <si>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</si>
  <si>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</si>
  <si>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</si>
  <si>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</si>
  <si>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</si>
  <si>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</si>
  <si>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</si>
  <si>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</si>
  <si>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</si>
  <si>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</si>
  <si>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</si>
  <si>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</si>
  <si>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</si>
  <si>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</si>
  <si>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</si>
  <si>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</si>
  <si>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</si>
  <si>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</si>
  <si>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</si>
  <si>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</si>
  <si>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</si>
  <si>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</si>
  <si>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</si>
  <si>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</si>
  <si>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</si>
  <si>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</si>
  <si>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</si>
  <si>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</si>
  <si>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</si>
  <si>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</si>
  <si>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</si>
  <si>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</si>
  <si>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</si>
  <si>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</si>
  <si>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</si>
  <si>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</si>
  <si>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</si>
  <si>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</si>
  <si>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</si>
  <si>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</si>
  <si>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</si>
  <si>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</si>
  <si>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</si>
  <si>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</si>
  <si>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</si>
  <si>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</si>
  <si>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</si>
  <si>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</si>
  <si>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</si>
  <si>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</si>
  <si>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</si>
  <si>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</si>
  <si>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</si>
  <si>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</si>
  <si>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</si>
  <si>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</si>
  <si>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</si>
  <si>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</si>
  <si>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</si>
  <si>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</si>
  <si>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</si>
  <si>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</si>
  <si>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</si>
  <si>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</si>
  <si>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</si>
  <si>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</si>
  <si>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</si>
  <si>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</si>
  <si>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</si>
  <si>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</si>
  <si>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</si>
  <si>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</si>
  <si>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</si>
  <si>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</si>
  <si>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</si>
  <si>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</si>
  <si>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</si>
  <si>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</si>
  <si>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</si>
  <si>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</si>
  <si>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</si>
  <si>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</si>
  <si>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</si>
  <si>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</si>
  <si>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</si>
  <si>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</si>
  <si>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</si>
  <si>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</si>
  <si>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</si>
  <si>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</si>
  <si>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</si>
  <si>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</si>
  <si>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</si>
  <si>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</si>
  <si>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</si>
  <si>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</si>
  <si>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</si>
  <si>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</si>
  <si>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</si>
  <si>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</si>
  <si>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</si>
  <si>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</si>
  <si>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</si>
  <si>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</si>
  <si>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</si>
  <si>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</si>
  <si>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</si>
  <si>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</si>
  <si>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</si>
  <si>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</si>
  <si>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</si>
  <si>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</si>
  <si>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</si>
  <si>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</si>
  <si>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</si>
  <si>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</si>
  <si>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</si>
  <si>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</si>
  <si>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</si>
  <si>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</si>
  <si>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</si>
  <si>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</si>
  <si>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</si>
  <si>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</si>
  <si>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</si>
  <si>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</si>
  <si>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</si>
  <si>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</si>
  <si>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</si>
  <si>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</si>
  <si>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</si>
  <si>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</si>
  <si>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</si>
  <si>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</si>
  <si>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</si>
  <si>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</si>
  <si>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</si>
  <si>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</si>
  <si>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</si>
  <si>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</si>
  <si>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</si>
  <si>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</si>
  <si>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</si>
  <si>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</si>
  <si>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</si>
  <si>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</si>
  <si>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</si>
  <si>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</si>
  <si>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</si>
  <si>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</si>
  <si>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</si>
  <si>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</si>
  <si>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</si>
  <si>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</si>
  <si>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</si>
  <si>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</si>
  <si>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</si>
  <si>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</si>
  <si>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</si>
  <si>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</si>
  <si>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</si>
  <si>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</si>
  <si>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</si>
  <si>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</si>
  <si>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</si>
  <si>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</si>
  <si>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</si>
  <si>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</si>
  <si>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</si>
  <si>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</si>
  <si>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</si>
  <si>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</si>
  <si>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</si>
  <si>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</si>
  <si>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</si>
  <si>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</si>
  <si>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</si>
  <si>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</si>
  <si>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</si>
  <si>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</si>
  <si>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</si>
  <si>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</si>
  <si>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</si>
  <si>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</si>
  <si>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</si>
  <si>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</si>
  <si>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</si>
  <si>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</si>
  <si>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</si>
  <si>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</si>
  <si>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</si>
  <si>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</si>
  <si>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</si>
  <si>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</si>
  <si>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</si>
  <si>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</si>
  <si>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</si>
  <si>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</si>
  <si>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</si>
  <si>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</si>
  <si>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</si>
  <si>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</si>
  <si>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</si>
  <si>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</si>
  <si>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</si>
  <si>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</si>
  <si>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</si>
  <si>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</si>
  <si>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</si>
  <si>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</si>
  <si>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</si>
  <si>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</si>
  <si>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</si>
  <si>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</si>
  <si>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</si>
  <si>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</si>
  <si>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</si>
  <si>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</si>
  <si>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</si>
  <si>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</si>
  <si>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</si>
  <si>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</si>
  <si>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</si>
  <si>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</si>
  <si>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</si>
  <si>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</si>
  <si>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</si>
  <si>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</si>
  <si>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</si>
  <si>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</si>
  <si>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</si>
  <si>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</si>
  <si>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</si>
  <si>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</si>
  <si>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</si>
  <si>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</si>
  <si>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</si>
  <si>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</si>
  <si>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</si>
  <si>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</si>
  <si>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</si>
  <si>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</si>
  <si>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</si>
  <si>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</si>
  <si>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</si>
  <si>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</si>
  <si>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</si>
  <si>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</si>
  <si>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</si>
  <si>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</si>
  <si>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</si>
  <si>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</si>
  <si>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</si>
  <si>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</si>
  <si>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</si>
  <si>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</si>
  <si>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</si>
  <si>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</si>
  <si>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</si>
  <si>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</si>
  <si>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</si>
  <si>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</si>
  <si>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</si>
  <si>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</si>
  <si>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</si>
  <si>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</si>
  <si>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</si>
  <si>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</si>
  <si>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</si>
  <si>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</si>
  <si>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</si>
  <si>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</si>
  <si>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</si>
  <si>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</si>
  <si>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</si>
  <si>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</si>
  <si>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</si>
  <si>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</si>
  <si>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</si>
  <si>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</si>
  <si>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</si>
  <si>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</si>
  <si>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</si>
  <si>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</si>
  <si>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</si>
  <si>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</si>
  <si>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</si>
  <si>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</si>
  <si>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</si>
  <si>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</si>
  <si>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</si>
  <si>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</si>
  <si>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</si>
  <si>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</si>
  <si>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</si>
  <si>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</si>
  <si>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</si>
  <si>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</si>
  <si>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</si>
  <si>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</si>
  <si>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</si>
  <si>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</si>
  <si>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</si>
  <si>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</si>
  <si>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</si>
  <si>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</si>
  <si>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</si>
  <si>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</si>
  <si>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</si>
  <si>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</si>
  <si>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</si>
  <si>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</si>
  <si>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</si>
  <si>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</si>
  <si>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</si>
  <si>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</si>
  <si>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</si>
  <si>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</si>
  <si>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</si>
  <si>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</si>
  <si>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</si>
  <si>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</si>
  <si>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</si>
  <si>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</si>
  <si>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</si>
  <si>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</si>
  <si>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</si>
  <si>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</si>
  <si>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</si>
  <si>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</si>
  <si>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</si>
  <si>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</si>
  <si>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</si>
  <si>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</si>
  <si>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</si>
  <si>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</si>
  <si>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</si>
  <si>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</si>
  <si>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</si>
  <si>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</si>
  <si>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</si>
  <si>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</si>
  <si>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</si>
  <si>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</si>
  <si>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</si>
  <si>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</si>
  <si>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</si>
  <si>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</si>
  <si>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</si>
  <si>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</si>
  <si>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</si>
  <si>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</si>
  <si>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</si>
  <si>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</si>
  <si>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</si>
  <si>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</si>
  <si>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</si>
  <si>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</si>
  <si>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</si>
  <si>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</si>
  <si>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</si>
  <si>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</si>
  <si>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</si>
  <si>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</si>
  <si>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</si>
  <si>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</si>
  <si>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</si>
  <si>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</si>
  <si>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</si>
  <si>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</si>
  <si>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</si>
  <si>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</si>
  <si>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</si>
  <si>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</si>
  <si>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</si>
  <si>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</si>
  <si>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</si>
  <si>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</si>
  <si>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</si>
  <si>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</si>
  <si>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</si>
  <si>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</si>
  <si>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</si>
  <si>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</si>
  <si>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</si>
  <si>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</si>
  <si>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</si>
  <si>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</si>
  <si>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</si>
  <si>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</si>
  <si>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</si>
  <si>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</si>
  <si>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</si>
  <si>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</si>
  <si>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</si>
  <si>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</si>
  <si>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</si>
  <si>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</si>
  <si>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</si>
  <si>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</si>
  <si>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</si>
  <si>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</si>
  <si>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</si>
  <si>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</si>
  <si>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</si>
  <si>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</si>
  <si>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</si>
  <si>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</si>
  <si>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</si>
  <si>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</si>
  <si>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</si>
  <si>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</si>
  <si>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</si>
  <si>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</si>
  <si>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</si>
  <si>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</si>
  <si>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</si>
  <si>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</si>
  <si>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</si>
  <si>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</si>
  <si>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</si>
  <si>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</si>
  <si>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</si>
  <si>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</si>
  <si>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</si>
  <si>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</si>
  <si>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</si>
  <si>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</si>
  <si>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</si>
  <si>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</si>
  <si>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</si>
  <si>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</si>
  <si>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</si>
  <si>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</si>
  <si>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</si>
  <si>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</si>
  <si>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</si>
  <si>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</si>
  <si>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</si>
  <si>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</si>
  <si>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</si>
  <si>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</si>
  <si>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</si>
  <si>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</si>
  <si>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</si>
  <si>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</si>
  <si>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</si>
  <si>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</si>
  <si>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</si>
  <si>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</si>
  <si>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</si>
  <si>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</si>
  <si>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</si>
  <si>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</si>
  <si>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</si>
  <si>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</si>
  <si>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</si>
  <si>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</si>
  <si>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</si>
  <si>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</si>
  <si>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</si>
  <si>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</si>
  <si>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</si>
  <si>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</si>
  <si>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</si>
  <si>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</si>
  <si>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</si>
  <si>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</si>
  <si>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</si>
  <si>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</si>
  <si>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</si>
  <si>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</si>
  <si>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</si>
  <si>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</si>
  <si>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</si>
  <si>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</si>
  <si>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</si>
  <si>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</si>
  <si>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</si>
  <si>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</si>
  <si>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</si>
  <si>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</si>
  <si>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</si>
  <si>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</si>
  <si>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</si>
  <si>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</si>
  <si>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</si>
  <si>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</si>
  <si>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</si>
  <si>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</si>
  <si>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</si>
  <si>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</si>
  <si>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</si>
  <si>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</si>
  <si>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</si>
  <si>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</si>
  <si>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</si>
  <si>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</si>
  <si>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</si>
  <si>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</si>
  <si>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</si>
  <si>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</si>
  <si>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</si>
  <si>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</si>
  <si>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</si>
  <si>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</si>
  <si>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</si>
  <si>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</si>
  <si>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</si>
  <si>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</si>
  <si>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</si>
  <si>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</si>
  <si>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</si>
  <si>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</si>
  <si>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</si>
  <si>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</si>
  <si>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</si>
  <si>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</si>
  <si>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</si>
  <si>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</si>
  <si>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</si>
  <si>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</si>
  <si>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</si>
  <si>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</si>
  <si>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</si>
  <si>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</si>
  <si>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</si>
  <si>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</si>
  <si>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</si>
  <si>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</si>
  <si>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</si>
  <si>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</si>
  <si>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</si>
  <si>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</si>
  <si>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</si>
  <si>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</si>
  <si>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</si>
  <si>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</si>
  <si>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</si>
  <si>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</si>
  <si>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</si>
  <si>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</si>
  <si>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</si>
  <si>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</si>
  <si>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</si>
  <si>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</si>
  <si>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</si>
  <si>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</si>
  <si>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</si>
  <si>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</si>
  <si>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</si>
  <si>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</si>
  <si>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</si>
  <si>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</si>
  <si>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</si>
  <si>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</si>
  <si>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</si>
  <si>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</si>
  <si>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</si>
  <si>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</si>
  <si>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</si>
  <si>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</si>
  <si>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</si>
  <si>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</si>
  <si>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</si>
  <si>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</si>
  <si>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</si>
  <si>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</si>
  <si>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</si>
  <si>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</si>
  <si>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</si>
  <si>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</si>
  <si>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</si>
  <si>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</si>
  <si>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</si>
  <si>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</si>
  <si>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</si>
  <si>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</si>
  <si>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</si>
  <si>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</si>
  <si>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</si>
  <si>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</si>
  <si>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</si>
  <si>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</si>
  <si>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</si>
  <si>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</si>
  <si>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</si>
  <si>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</si>
  <si>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</si>
  <si>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</si>
  <si>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</si>
  <si>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</si>
  <si>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</si>
  <si>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</si>
  <si>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</si>
  <si>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</si>
  <si>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</si>
  <si>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</si>
  <si>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</si>
  <si>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</si>
  <si>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</si>
  <si>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</si>
  <si>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</si>
  <si>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</si>
  <si>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</si>
  <si>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</si>
  <si>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</si>
  <si>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</si>
  <si>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</si>
  <si>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</si>
  <si>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</si>
  <si>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</si>
  <si>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</si>
  <si>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</si>
  <si>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</si>
  <si>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</si>
  <si>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</si>
  <si>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</si>
  <si>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</si>
  <si>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</si>
  <si>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</si>
  <si>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</si>
  <si>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</si>
  <si>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</si>
  <si>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</si>
  <si>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</si>
  <si>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</si>
  <si>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</si>
  <si>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</si>
  <si>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</si>
  <si>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</si>
  <si>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</si>
  <si>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</si>
  <si>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</si>
  <si>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</si>
  <si>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</si>
  <si>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</si>
  <si>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</si>
  <si>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</si>
  <si>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</si>
  <si>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</si>
  <si>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</si>
  <si>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</si>
  <si>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</si>
  <si>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</si>
  <si>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</si>
  <si>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</si>
  <si>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</si>
  <si>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</si>
  <si>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</si>
  <si>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</si>
  <si>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</si>
  <si>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</si>
  <si>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</si>
  <si>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</si>
  <si>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</si>
  <si>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</si>
  <si>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</si>
  <si>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</si>
  <si>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</si>
  <si>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</si>
  <si>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</si>
  <si>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</si>
  <si>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</si>
  <si>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</si>
  <si>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</si>
  <si>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</si>
  <si>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</si>
  <si>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</si>
  <si>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</si>
  <si>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</si>
  <si>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</si>
  <si>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</si>
  <si>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</si>
  <si>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</si>
  <si>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</si>
  <si>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</si>
  <si>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</si>
  <si>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</si>
  <si>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</si>
  <si>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</si>
  <si>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</si>
  <si>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</si>
  <si>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</si>
  <si>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</si>
  <si>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</si>
  <si>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</si>
  <si>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</si>
  <si>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</si>
  <si>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</si>
  <si>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</si>
  <si>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</si>
  <si>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</si>
  <si>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</si>
  <si>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</si>
  <si>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</si>
  <si>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</si>
  <si>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</si>
  <si>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</si>
  <si>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</si>
  <si>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</si>
  <si>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</si>
  <si>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</si>
  <si>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</si>
  <si>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</si>
  <si>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</si>
  <si>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</si>
  <si>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</si>
  <si>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</si>
  <si>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</si>
  <si>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</si>
  <si>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</si>
  <si>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</si>
  <si>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</si>
  <si>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</si>
  <si>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</si>
  <si>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</si>
  <si>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</si>
  <si>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</si>
  <si>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</si>
  <si>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</si>
  <si>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</si>
  <si>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</si>
  <si>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</si>
  <si>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</si>
  <si>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</si>
  <si>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</si>
  <si>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</si>
  <si>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</si>
  <si>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</si>
  <si>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</si>
  <si>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</si>
  <si>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</si>
  <si>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</si>
  <si>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</si>
  <si>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</si>
  <si>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</si>
  <si>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</si>
  <si>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</si>
  <si>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</si>
  <si>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</si>
  <si>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</si>
  <si>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</si>
  <si>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</si>
  <si>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</si>
  <si>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</si>
  <si>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</si>
  <si>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</si>
  <si>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</si>
  <si>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</si>
  <si>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</si>
  <si>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</si>
  <si>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</si>
  <si>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</si>
  <si>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</si>
  <si>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</si>
  <si>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</si>
  <si>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</si>
  <si>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</si>
  <si>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</si>
  <si>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</si>
  <si>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</si>
  <si>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</si>
  <si>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</si>
  <si>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</si>
  <si>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</si>
  <si>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</si>
  <si>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</si>
  <si>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</si>
  <si>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</si>
  <si>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</si>
  <si>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</si>
  <si>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</si>
  <si>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</si>
  <si>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</si>
  <si>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</si>
  <si>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</si>
  <si>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</si>
  <si>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</si>
  <si>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</si>
  <si>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</si>
  <si>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</si>
  <si>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</si>
  <si>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</si>
  <si>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</si>
  <si>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</si>
  <si>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</si>
  <si>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</si>
  <si>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</si>
  <si>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</si>
  <si>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</si>
  <si>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</si>
  <si>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</si>
  <si>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</si>
  <si>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</si>
  <si>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</si>
  <si>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</si>
  <si>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</si>
  <si>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</si>
  <si>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</si>
  <si>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</si>
  <si>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</si>
  <si>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</si>
  <si>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</si>
  <si>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</si>
  <si>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</si>
  <si>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</si>
  <si>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</si>
  <si>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</si>
  <si>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</si>
  <si>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</si>
  <si>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</si>
  <si>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</si>
  <si>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</si>
  <si>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</si>
  <si>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</si>
  <si>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</si>
  <si>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</si>
  <si>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</si>
  <si>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</si>
  <si>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</si>
  <si>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</si>
  <si>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</si>
  <si>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</si>
  <si>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</si>
  <si>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</si>
  <si>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</si>
  <si>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</si>
  <si>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</si>
  <si>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</si>
  <si>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</si>
  <si>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</si>
  <si>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</si>
  <si>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</si>
  <si>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</si>
  <si>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</si>
  <si>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</si>
  <si>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</si>
  <si>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</si>
  <si>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</si>
  <si>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</si>
  <si>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</si>
  <si>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</si>
  <si>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</si>
  <si>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</si>
  <si>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</si>
  <si>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</si>
  <si>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</si>
  <si>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</si>
  <si>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</si>
  <si>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</si>
  <si>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</si>
  <si>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</si>
  <si>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</si>
  <si>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</si>
  <si>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</si>
  <si>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</si>
  <si>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</si>
  <si>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</si>
  <si>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</si>
  <si>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</si>
  <si>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</si>
  <si>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</si>
  <si>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</si>
  <si>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</si>
  <si>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</si>
  <si>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</si>
  <si>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</si>
  <si>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</si>
  <si>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</si>
  <si>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</si>
  <si>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</si>
  <si>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</si>
  <si>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</si>
  <si>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</si>
  <si>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</si>
  <si>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</si>
  <si>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</si>
  <si>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</si>
  <si>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</si>
  <si>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</si>
  <si>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</si>
  <si>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</si>
  <si>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</si>
  <si>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</si>
  <si>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</si>
  <si>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</si>
  <si>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</si>
  <si>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</si>
  <si>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</si>
  <si>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</si>
  <si>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</si>
  <si>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</si>
  <si>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</si>
  <si>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</si>
  <si>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</si>
  <si>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</si>
  <si>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</si>
  <si>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</si>
  <si>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</si>
  <si>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</si>
  <si>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</si>
  <si>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</si>
  <si>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</si>
  <si>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</si>
  <si>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</si>
  <si>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</si>
  <si>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</si>
  <si>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</si>
  <si>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</si>
  <si>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</si>
  <si>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</si>
  <si>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</si>
  <si>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</si>
  <si>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</si>
  <si>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</si>
  <si>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</si>
  <si>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</si>
  <si>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</si>
  <si>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</si>
  <si>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</si>
  <si>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</si>
  <si>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</si>
  <si>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</si>
  <si>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</si>
  <si>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</si>
  <si>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</si>
  <si>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</si>
  <si>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</si>
  <si>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</si>
  <si>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</si>
  <si>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</si>
  <si>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</si>
  <si>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</si>
  <si>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</si>
  <si>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</si>
  <si>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</si>
  <si>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</si>
  <si>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</si>
  <si>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</si>
  <si>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</si>
  <si>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</si>
  <si>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</si>
  <si>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</si>
  <si>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</si>
  <si>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</si>
  <si>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</si>
  <si>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</si>
  <si>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</si>
  <si>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</si>
  <si>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</si>
  <si>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</si>
  <si>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</si>
  <si>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</si>
  <si>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</si>
  <si>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</si>
  <si>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</si>
  <si>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</si>
  <si>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</si>
  <si>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</si>
  <si>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</si>
  <si>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</si>
  <si>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</si>
  <si>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</si>
  <si>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</si>
  <si>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</si>
  <si>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</si>
  <si>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</si>
  <si>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</si>
  <si>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</si>
  <si>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</si>
  <si>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</si>
  <si>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</si>
  <si>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</si>
  <si>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</si>
  <si>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</si>
  <si>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</si>
  <si>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</si>
  <si>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</si>
  <si>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</si>
  <si>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</si>
  <si>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</si>
  <si>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</si>
  <si>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</si>
  <si>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</si>
  <si>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</si>
  <si>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</si>
  <si>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</si>
  <si>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</si>
  <si>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</si>
  <si>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</si>
  <si>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</si>
  <si>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</si>
  <si>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</si>
  <si>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</si>
  <si>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</si>
  <si>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</si>
  <si>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</si>
  <si>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</si>
  <si>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</si>
  <si>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</si>
  <si>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</si>
  <si>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</si>
  <si>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</si>
  <si>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</si>
  <si>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</si>
  <si>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</si>
  <si>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</si>
  <si>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</si>
  <si>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</si>
  <si>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</si>
  <si>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</si>
  <si>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</si>
  <si>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</si>
  <si>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</si>
  <si>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</si>
  <si>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</si>
  <si>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</si>
  <si>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</si>
  <si>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</si>
  <si>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</si>
  <si>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</si>
  <si>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</si>
  <si>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</si>
  <si>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</si>
  <si>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</si>
  <si>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</si>
  <si>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</si>
  <si>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</si>
  <si>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</si>
  <si>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</si>
  <si>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</si>
  <si>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</si>
  <si>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</si>
  <si>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</si>
  <si>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</si>
  <si>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</si>
  <si>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</si>
  <si>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</si>
  <si>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</si>
  <si>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</si>
  <si>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</si>
  <si>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</si>
  <si>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</si>
  <si>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</si>
  <si>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</si>
  <si>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</si>
  <si>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</si>
  <si>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</si>
  <si>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</si>
  <si>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</si>
  <si>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</si>
  <si>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</si>
  <si>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</si>
  <si>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</si>
  <si>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</si>
  <si>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</si>
  <si>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</si>
  <si>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</si>
  <si>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</si>
  <si>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</si>
  <si>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</si>
  <si>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</si>
  <si>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</si>
  <si>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</si>
  <si>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</si>
  <si>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</si>
  <si>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</si>
  <si>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</si>
  <si>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</si>
  <si>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</si>
  <si>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</si>
  <si>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</si>
  <si>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</si>
  <si>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</si>
  <si>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</si>
  <si>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</si>
  <si>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</si>
  <si>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</si>
  <si>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</si>
  <si>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</si>
  <si>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</si>
  <si>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</si>
  <si>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</si>
  <si>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</si>
  <si>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</si>
  <si>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</si>
  <si>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</si>
  <si>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</si>
  <si>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</si>
  <si>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</si>
  <si>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</si>
  <si>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</si>
  <si>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</si>
  <si>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</si>
  <si>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</si>
  <si>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</si>
  <si>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</si>
  <si>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</si>
  <si>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</si>
  <si>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</si>
  <si>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</si>
  <si>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</si>
  <si>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</si>
  <si>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</si>
  <si>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</si>
  <si>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</si>
  <si>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</si>
  <si>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</si>
  <si>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</si>
  <si>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</si>
  <si>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</si>
  <si>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</si>
  <si>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</si>
  <si>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</si>
  <si>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</si>
  <si>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</si>
  <si>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</si>
  <si>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</si>
  <si>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</si>
  <si>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</si>
  <si>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</si>
  <si>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</si>
  <si>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</si>
  <si>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</si>
  <si>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</si>
  <si>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</si>
  <si>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</si>
  <si>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</si>
  <si>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</si>
  <si>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</si>
  <si>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</si>
  <si>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</si>
  <si>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</si>
  <si>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</si>
  <si>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</si>
  <si>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</si>
  <si>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</si>
  <si>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</si>
  <si>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</si>
  <si>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</si>
  <si>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</si>
  <si>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</si>
  <si>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</si>
  <si>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</si>
  <si>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</si>
  <si>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</si>
  <si>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</si>
  <si>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</si>
  <si>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</si>
  <si>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</si>
  <si>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</si>
  <si>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</si>
  <si>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</si>
  <si>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</si>
  <si>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</si>
  <si>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</si>
  <si>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</si>
  <si>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</si>
  <si>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</si>
  <si>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</si>
  <si>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</si>
  <si>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</si>
  <si>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</si>
  <si>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</si>
  <si>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</si>
  <si>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</si>
  <si>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</si>
  <si>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</si>
  <si>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</si>
  <si>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</si>
  <si>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</si>
  <si>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</si>
  <si>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</si>
  <si>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</si>
  <si>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</si>
  <si>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</si>
  <si>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</si>
  <si>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</si>
  <si>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</si>
  <si>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</si>
  <si>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</si>
  <si>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</si>
  <si>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</si>
  <si>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</si>
  <si>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</si>
  <si>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</si>
  <si>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</si>
  <si>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</si>
  <si>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</si>
  <si>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</si>
  <si>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</si>
  <si>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</si>
  <si>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</si>
  <si>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</si>
  <si>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</si>
  <si>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</si>
  <si>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</si>
  <si>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</si>
  <si>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</si>
  <si>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</si>
  <si>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</si>
  <si>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</si>
  <si>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</si>
  <si>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</si>
  <si>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</si>
  <si>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</si>
  <si>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</si>
  <si>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</si>
  <si>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</si>
  <si>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</si>
  <si>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</si>
  <si>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</si>
  <si>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</si>
  <si>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</si>
  <si>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</si>
  <si>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</si>
  <si>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</si>
  <si>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</si>
  <si>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</si>
  <si>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</si>
  <si>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</si>
  <si>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</si>
  <si>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</si>
  <si>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</si>
  <si>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</si>
  <si>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</si>
  <si>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</si>
  <si>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</si>
  <si>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</si>
  <si>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</si>
  <si>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</si>
  <si>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</si>
  <si>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</si>
  <si>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</si>
  <si>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</si>
  <si>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</si>
  <si>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</si>
  <si>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</si>
  <si>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</si>
  <si>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</si>
  <si>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</si>
  <si>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</si>
  <si>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</si>
  <si>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</si>
  <si>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</si>
  <si>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</si>
  <si>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</si>
  <si>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</si>
  <si>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</si>
  <si>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</si>
  <si>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</si>
  <si>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</si>
  <si>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</si>
  <si>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</si>
  <si>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</si>
  <si>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</si>
  <si>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</si>
  <si>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</si>
  <si>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</si>
  <si>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</si>
  <si>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</si>
  <si>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</si>
  <si>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</si>
  <si>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</si>
  <si>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</si>
  <si>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</si>
  <si>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</si>
  <si>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</si>
  <si>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</si>
  <si>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</si>
  <si>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</si>
  <si>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</si>
  <si>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</si>
  <si>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</si>
  <si>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</si>
  <si>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</si>
  <si>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</si>
  <si>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</si>
  <si>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</si>
  <si>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</si>
  <si>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</si>
  <si>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</si>
  <si>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</si>
  <si>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</si>
  <si>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</si>
  <si>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</si>
  <si>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</si>
  <si>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</si>
  <si>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</si>
  <si>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</si>
  <si>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</si>
  <si>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</si>
  <si>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</si>
  <si>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</si>
  <si>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</si>
  <si>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</si>
  <si>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</si>
  <si>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</si>
  <si>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</si>
  <si>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</si>
  <si>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</si>
  <si>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</si>
  <si>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</si>
  <si>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</si>
  <si>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</si>
  <si>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</si>
  <si>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</si>
  <si>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</si>
  <si>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</si>
  <si>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</si>
  <si>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</si>
  <si>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</si>
  <si>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</si>
  <si>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</si>
  <si>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</si>
  <si>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</si>
  <si>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</si>
  <si>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</si>
  <si>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</si>
  <si>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</si>
  <si>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</si>
  <si>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</si>
  <si>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</si>
  <si>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</si>
  <si>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</si>
  <si>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</si>
  <si>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</si>
  <si>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</si>
  <si>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</si>
  <si>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</si>
  <si>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</si>
  <si>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</si>
  <si>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</si>
  <si>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</si>
  <si>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</si>
  <si>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</si>
  <si>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</si>
  <si>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</si>
  <si>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</si>
  <si>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</si>
  <si>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</si>
  <si>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</si>
  <si>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</si>
  <si>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</si>
  <si>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</si>
  <si>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</si>
  <si>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</si>
  <si>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</si>
  <si>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</si>
  <si>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</si>
  <si>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</si>
  <si>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</si>
  <si>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</si>
  <si>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</si>
  <si>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</si>
  <si>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</si>
  <si>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</si>
  <si>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</si>
  <si>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</si>
  <si>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</si>
  <si>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</si>
  <si>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</si>
  <si>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</si>
  <si>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</si>
  <si>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</si>
  <si>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</si>
  <si>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</si>
  <si>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</si>
  <si>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</si>
  <si>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</si>
  <si>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</si>
  <si>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</si>
  <si>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</si>
  <si>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</si>
  <si>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</si>
  <si>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</si>
  <si>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</si>
  <si>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</si>
  <si>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</si>
  <si>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</si>
  <si>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</si>
  <si>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</si>
  <si>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</si>
  <si>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</si>
  <si>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</si>
  <si>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</si>
  <si>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</si>
  <si>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</si>
  <si>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</si>
  <si>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</si>
  <si>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</si>
  <si>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</si>
  <si>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</si>
  <si>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</si>
  <si>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</si>
  <si>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</si>
  <si>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</si>
  <si>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</si>
  <si>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</si>
  <si>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</si>
  <si>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</si>
  <si>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</si>
  <si>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</si>
  <si>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</si>
  <si>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</si>
  <si>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</si>
  <si>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</si>
  <si>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</si>
  <si>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</si>
  <si>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</si>
  <si>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</si>
  <si>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</si>
  <si>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</si>
  <si>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</si>
  <si>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</si>
  <si>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</si>
  <si>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</si>
  <si>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</si>
  <si>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</si>
  <si>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</si>
  <si>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</si>
  <si>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</si>
  <si>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</si>
  <si>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</si>
  <si>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</si>
  <si>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</si>
  <si>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</si>
  <si>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</si>
  <si>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</si>
  <si>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</si>
  <si>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</si>
  <si>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</si>
  <si>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</si>
  <si>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</si>
  <si>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</si>
  <si>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</si>
  <si>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</si>
  <si>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</si>
  <si>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</si>
  <si>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</si>
  <si>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</si>
  <si>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</si>
  <si>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</si>
  <si>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</si>
  <si>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</si>
  <si>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</si>
  <si>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</si>
  <si>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</si>
  <si>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</si>
  <si>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</si>
  <si>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</si>
  <si>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</si>
  <si>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</si>
  <si>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</si>
  <si>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</si>
  <si>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</si>
  <si>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</si>
  <si>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</si>
  <si>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</si>
  <si>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</si>
  <si>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</si>
  <si>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</si>
  <si>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</si>
  <si>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</si>
  <si>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</si>
  <si>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</si>
  <si>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</si>
  <si>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</si>
  <si>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</si>
  <si>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</si>
  <si>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</si>
  <si>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</si>
  <si>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</si>
  <si>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</si>
  <si>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</si>
  <si>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</si>
  <si>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</si>
  <si>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</si>
  <si>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</si>
  <si>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</si>
  <si>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</si>
  <si>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</si>
  <si>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</si>
  <si>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</si>
  <si>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</si>
  <si>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</si>
  <si>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</si>
  <si>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</si>
  <si>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</si>
  <si>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</si>
  <si>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</si>
  <si>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</si>
  <si>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</si>
  <si>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</si>
  <si>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</si>
  <si>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</si>
  <si>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</si>
  <si>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</si>
  <si>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</si>
  <si>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</si>
  <si>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</si>
  <si>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</si>
  <si>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</si>
  <si>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</si>
  <si>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</si>
  <si>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</si>
  <si>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</si>
  <si>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</si>
  <si>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</si>
  <si>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</si>
  <si>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</si>
  <si>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</si>
  <si>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</si>
  <si>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</si>
  <si>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</si>
  <si>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</si>
  <si>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</si>
  <si>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</si>
  <si>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</si>
  <si>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</si>
  <si>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</si>
  <si>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</si>
  <si>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</si>
  <si>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</si>
  <si>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</si>
  <si>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</si>
  <si>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</si>
  <si>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</si>
  <si>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</si>
  <si>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</si>
  <si>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</si>
  <si>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</si>
  <si>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</si>
  <si>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</si>
  <si>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</si>
  <si>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</si>
  <si>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</si>
  <si>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</si>
  <si>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</si>
  <si>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</si>
  <si>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</si>
  <si>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</si>
  <si>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</si>
  <si>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</si>
  <si>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</si>
  <si>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</si>
  <si>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</si>
  <si>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</si>
  <si>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</si>
  <si>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</si>
  <si>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</si>
  <si>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</si>
  <si>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</si>
  <si>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</si>
  <si>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</si>
  <si>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</si>
  <si>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</si>
  <si>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</si>
  <si>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</si>
  <si>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</si>
  <si>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</si>
  <si>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</si>
  <si>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</si>
  <si>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</si>
  <si>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</si>
  <si>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</si>
  <si>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</si>
  <si>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</si>
  <si>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</si>
  <si>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</si>
  <si>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</si>
  <si>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</si>
  <si>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</si>
  <si>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</si>
  <si>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</si>
  <si>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</si>
  <si>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</si>
  <si>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</si>
  <si>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</si>
  <si>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</si>
  <si>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</si>
  <si>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</si>
  <si>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</si>
  <si>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</si>
  <si>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</si>
  <si>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</si>
  <si>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</si>
  <si>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</si>
  <si>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</si>
  <si>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</si>
  <si>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</si>
  <si>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</si>
  <si>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</si>
  <si>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</si>
  <si>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</si>
  <si>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</si>
  <si>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</si>
  <si>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</si>
  <si>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</si>
  <si>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</si>
  <si>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</si>
  <si>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</si>
  <si>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</si>
  <si>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</si>
  <si>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</si>
  <si>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</si>
  <si>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</si>
  <si>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</si>
  <si>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</si>
  <si>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</si>
  <si>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</si>
  <si>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</si>
  <si>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</si>
  <si>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</si>
  <si>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</si>
  <si>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</si>
  <si>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</si>
  <si>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</si>
  <si>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</si>
  <si>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</si>
  <si>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</si>
  <si>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</si>
  <si>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</si>
  <si>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</si>
  <si>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</si>
  <si>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</si>
  <si>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</si>
  <si>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</si>
  <si>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</si>
  <si>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</si>
  <si>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</si>
  <si>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</si>
  <si>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</si>
  <si>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</si>
  <si>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</si>
  <si>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</si>
  <si>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</si>
  <si>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</si>
  <si>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</si>
  <si>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</si>
  <si>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</si>
  <si>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</si>
  <si>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</si>
  <si>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</si>
  <si>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</si>
  <si>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</si>
  <si>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</si>
  <si>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</si>
  <si>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</si>
  <si>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</si>
  <si>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</si>
  <si>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</si>
  <si>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</si>
  <si>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</si>
  <si>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</si>
  <si>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</si>
  <si>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</si>
  <si>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</si>
  <si>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</si>
  <si>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</si>
  <si>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</si>
  <si>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</si>
  <si>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</si>
  <si>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</si>
  <si>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</si>
  <si>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</si>
  <si>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</si>
  <si>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</si>
  <si>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</si>
  <si>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</si>
  <si>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</si>
  <si>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</si>
  <si>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</si>
  <si>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</si>
  <si>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</si>
  <si>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</si>
  <si>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</si>
  <si>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</si>
  <si>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</si>
  <si>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</si>
  <si>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</si>
  <si>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</si>
  <si>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</si>
  <si>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</si>
  <si>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</si>
  <si>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</si>
  <si>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</si>
  <si>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</si>
  <si>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</si>
  <si>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</si>
  <si>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</si>
  <si>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</si>
  <si>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</si>
  <si>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</si>
  <si>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</si>
  <si>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</si>
  <si>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</si>
  <si>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</si>
  <si>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</si>
  <si>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</si>
  <si>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</si>
  <si>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</si>
  <si>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</si>
  <si>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</si>
  <si>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</si>
  <si>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</si>
  <si>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</si>
  <si>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</si>
  <si>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</si>
  <si>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</si>
  <si>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</si>
  <si>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</si>
  <si>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</si>
  <si>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</si>
  <si>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</si>
  <si>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</si>
  <si>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</si>
  <si>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</si>
  <si>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</si>
  <si>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</si>
  <si>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</si>
  <si>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</si>
  <si>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</si>
  <si>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</si>
  <si>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</si>
  <si>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</si>
  <si>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</si>
  <si>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</si>
  <si>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</si>
  <si>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</si>
  <si>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</si>
  <si>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</si>
  <si>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</si>
  <si>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</si>
  <si>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</si>
  <si>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</si>
  <si>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</si>
  <si>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</si>
  <si>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</si>
  <si>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</si>
  <si>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</si>
  <si>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</si>
  <si>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</si>
  <si>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</si>
  <si>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</si>
  <si>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</si>
  <si>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</si>
  <si>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</si>
  <si>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</si>
  <si>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</si>
  <si>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</si>
  <si>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</si>
  <si>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</si>
  <si>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</si>
  <si>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</si>
  <si>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</si>
  <si>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</si>
  <si>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</si>
  <si>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</si>
  <si>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</si>
  <si>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</si>
  <si>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</si>
  <si>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</si>
  <si>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</si>
  <si>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</si>
  <si>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</si>
  <si>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</si>
  <si>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</si>
  <si>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</si>
  <si>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</si>
  <si>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</si>
  <si>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</si>
  <si>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</si>
  <si>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</si>
  <si>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</si>
  <si>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</si>
  <si>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</si>
  <si>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</si>
  <si>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</si>
  <si>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</si>
  <si>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</si>
  <si>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</si>
  <si>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</si>
  <si>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</si>
  <si>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</si>
  <si>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</si>
  <si>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</si>
  <si>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</si>
  <si>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</si>
  <si>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</si>
  <si>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</si>
  <si>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</si>
  <si>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</si>
  <si>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</si>
  <si>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</si>
  <si>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</si>
  <si>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</si>
  <si>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</si>
  <si>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</si>
  <si>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</si>
  <si>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</si>
  <si>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</si>
  <si>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</si>
  <si>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</si>
  <si>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</si>
  <si>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</si>
  <si>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</si>
  <si>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</si>
  <si>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</si>
  <si>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</si>
  <si>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</si>
  <si>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</si>
  <si>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</si>
  <si>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</si>
  <si>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</si>
  <si>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</si>
  <si>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</si>
  <si>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</si>
  <si>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</si>
  <si>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</si>
  <si>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</si>
  <si>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</si>
  <si>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</si>
  <si>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</si>
  <si>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</si>
  <si>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</si>
  <si>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</si>
  <si>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</si>
  <si>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</si>
  <si>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</si>
  <si>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</si>
  <si>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</si>
  <si>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</si>
  <si>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</si>
  <si>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</si>
  <si>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</si>
  <si>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</si>
  <si>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</si>
  <si>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</si>
  <si>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</si>
  <si>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</si>
  <si>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</si>
  <si>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</si>
  <si>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</si>
  <si>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</si>
  <si>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</si>
  <si>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</si>
  <si>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</si>
  <si>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</si>
  <si>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</si>
  <si>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</si>
  <si>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</si>
  <si>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</si>
  <si>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</si>
  <si>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</si>
  <si>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</si>
  <si>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</si>
  <si>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</si>
  <si>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</si>
  <si>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</si>
  <si>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</si>
  <si>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</si>
  <si>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</si>
  <si>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</si>
  <si>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</si>
  <si>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</si>
  <si>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</si>
  <si>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</si>
  <si>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</si>
  <si>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</si>
  <si>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</si>
  <si>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</si>
  <si>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</si>
  <si>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</si>
  <si>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</si>
  <si>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</si>
  <si>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</si>
  <si>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</si>
  <si>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</si>
  <si>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</si>
  <si>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</si>
  <si>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</si>
  <si>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</si>
  <si>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</si>
  <si>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</si>
  <si>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</si>
  <si>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</si>
  <si>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</si>
  <si>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</si>
  <si>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</si>
  <si>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</si>
  <si>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</si>
  <si>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</si>
  <si>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</si>
  <si>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</si>
  <si>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</si>
  <si>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</si>
  <si>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</si>
  <si>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</si>
  <si>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</si>
  <si>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</si>
  <si>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</si>
  <si>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</si>
  <si>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</si>
  <si>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</si>
  <si>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</si>
  <si>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</si>
  <si>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</si>
  <si>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</si>
  <si>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</si>
  <si>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</si>
  <si>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</si>
  <si>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</si>
  <si>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</si>
  <si>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</si>
  <si>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</si>
  <si>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</si>
  <si>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</si>
  <si>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</si>
  <si>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</si>
  <si>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</si>
  <si>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</si>
  <si>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</si>
  <si>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</si>
  <si>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</si>
  <si>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</si>
  <si>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</si>
  <si>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</si>
  <si>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</si>
  <si>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</si>
  <si>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</si>
  <si>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</si>
  <si>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</si>
  <si>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</si>
  <si>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</si>
  <si>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</si>
  <si>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</si>
  <si>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</si>
  <si>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</si>
  <si>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</si>
  <si>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</si>
  <si>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</si>
  <si>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</si>
  <si>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</si>
  <si>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</si>
  <si>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</si>
  <si>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</si>
  <si>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</si>
  <si>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</si>
  <si>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</si>
  <si>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</si>
  <si>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</si>
  <si>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</si>
  <si>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</si>
  <si>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</si>
  <si>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</si>
  <si>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</si>
  <si>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</si>
  <si>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</si>
  <si>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</si>
  <si>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</si>
  <si>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</si>
  <si>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</si>
  <si>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</si>
  <si>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</si>
  <si>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</si>
  <si>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</si>
  <si>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</si>
  <si>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</si>
  <si>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</si>
  <si>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</si>
  <si>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</si>
  <si>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</si>
  <si>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</si>
  <si>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</si>
  <si>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</si>
  <si>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</si>
  <si>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</si>
  <si>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</si>
  <si>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</si>
  <si>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</si>
  <si>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</si>
  <si>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</si>
  <si>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</si>
  <si>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</si>
  <si>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</si>
  <si>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</si>
  <si>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</si>
  <si>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</si>
  <si>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</si>
  <si>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</si>
  <si>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</si>
  <si>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</si>
  <si>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</si>
  <si>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</si>
  <si>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</si>
  <si>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</si>
  <si>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</si>
  <si>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</si>
  <si>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</si>
  <si>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</si>
  <si>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</si>
  <si>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</si>
  <si>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</si>
  <si>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</si>
  <si>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</si>
  <si>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</si>
  <si>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</si>
  <si>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</si>
  <si>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</si>
  <si>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</si>
  <si>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</si>
  <si>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</si>
  <si>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</si>
  <si>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</si>
  <si>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</si>
  <si>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</si>
  <si>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</si>
  <si>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</si>
  <si>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</si>
  <si>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</si>
  <si>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</si>
  <si>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</si>
  <si>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</si>
  <si>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</si>
  <si>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</si>
  <si>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</si>
  <si>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</si>
  <si>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</si>
  <si>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</si>
  <si>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</si>
  <si>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</si>
  <si>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</si>
  <si>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</si>
  <si>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</si>
  <si>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</si>
  <si>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</si>
  <si>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</si>
  <si>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</si>
  <si>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</si>
  <si>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</si>
  <si>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</si>
  <si>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</si>
  <si>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</si>
  <si>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</si>
  <si>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</si>
  <si>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</si>
  <si>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</si>
  <si>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</si>
  <si>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</si>
  <si>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</si>
  <si>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</si>
  <si>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</si>
  <si>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</si>
  <si>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</si>
  <si>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</si>
  <si>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</si>
  <si>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</si>
  <si>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</si>
  <si>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</si>
  <si>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</si>
  <si>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</si>
  <si>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</si>
  <si>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</si>
  <si>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</si>
  <si>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</si>
  <si>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</si>
  <si>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</si>
  <si>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</si>
  <si>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</si>
  <si>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</si>
  <si>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</si>
  <si>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</si>
  <si>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</si>
  <si>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</si>
  <si>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</si>
  <si>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</si>
  <si>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</si>
  <si>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</si>
  <si>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</si>
  <si>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</si>
  <si>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</si>
  <si>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</si>
  <si>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</si>
  <si>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</si>
  <si>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</si>
  <si>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</si>
  <si>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</si>
  <si>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</si>
  <si>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</si>
  <si>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</si>
  <si>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</si>
  <si>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</si>
  <si>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</si>
  <si>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</si>
  <si>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</si>
  <si>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</si>
  <si>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</si>
  <si>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</si>
  <si>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</si>
  <si>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</si>
  <si>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</si>
  <si>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</si>
  <si>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</si>
  <si>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</si>
  <si>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</si>
  <si>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</si>
  <si>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</si>
  <si>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</si>
  <si>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</si>
  <si>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</si>
  <si>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</si>
  <si>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</si>
  <si>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</si>
  <si>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</si>
  <si>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</si>
  <si>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</si>
  <si>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</si>
  <si>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</si>
  <si>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</si>
  <si>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</si>
  <si>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</si>
  <si>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</si>
  <si>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</si>
  <si>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</si>
  <si>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</si>
  <si>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</si>
  <si>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</si>
  <si>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</si>
  <si>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</si>
  <si>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</si>
  <si>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</si>
  <si>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</si>
  <si>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</si>
  <si>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</si>
  <si>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</si>
  <si>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</si>
  <si>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</si>
  <si>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</si>
  <si>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</si>
  <si>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</si>
  <si>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</si>
  <si>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</si>
  <si>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</si>
  <si>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</si>
  <si>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</si>
  <si>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</si>
  <si>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</si>
  <si>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</si>
  <si>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</si>
  <si>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</si>
  <si>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</si>
  <si>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</si>
  <si>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</si>
  <si>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</si>
  <si>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</si>
  <si>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</si>
  <si>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</si>
  <si>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</si>
  <si>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</si>
  <si>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</si>
  <si>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</si>
  <si>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</si>
  <si>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</si>
  <si>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</si>
  <si>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</si>
  <si>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</si>
  <si>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</si>
  <si>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</si>
  <si>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</si>
  <si>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</si>
  <si>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</si>
  <si>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</si>
  <si>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</si>
  <si>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</si>
  <si>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</si>
  <si>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</si>
  <si>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</si>
  <si>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</si>
  <si>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</si>
  <si>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</si>
  <si>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</si>
  <si>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</si>
  <si>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</si>
  <si>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</si>
  <si>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</si>
  <si>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</si>
  <si>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</si>
  <si>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</si>
  <si>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</si>
  <si>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</si>
  <si>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</si>
  <si>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</si>
  <si>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</si>
  <si>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</si>
  <si>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</si>
  <si>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</si>
  <si>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</si>
  <si>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</si>
  <si>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</si>
  <si>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</si>
  <si>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</si>
  <si>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</si>
  <si>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</si>
  <si>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</si>
  <si>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</si>
  <si>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</si>
  <si>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</si>
  <si>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</si>
  <si>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</si>
  <si>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</si>
  <si>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</si>
  <si>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</si>
  <si>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</si>
  <si>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</si>
  <si>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</si>
  <si>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</si>
  <si>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</si>
  <si>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</si>
  <si>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</si>
  <si>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</si>
  <si>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</si>
  <si>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</si>
  <si>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</si>
  <si>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</si>
  <si>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</si>
  <si>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</si>
  <si>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</si>
  <si>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</si>
  <si>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</si>
  <si>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</si>
  <si>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</si>
  <si>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</si>
  <si>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</si>
  <si>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</si>
  <si>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</si>
  <si>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</si>
  <si>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</si>
  <si>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</si>
  <si>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</si>
  <si>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</si>
  <si>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</si>
  <si>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</si>
  <si>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</si>
  <si>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</si>
  <si>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</si>
  <si>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</si>
  <si>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</si>
  <si>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</si>
  <si>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</si>
  <si>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</si>
  <si>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</si>
  <si>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</si>
  <si>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</si>
  <si>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</si>
  <si>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</si>
  <si>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</si>
  <si>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</si>
  <si>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</si>
  <si>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</si>
  <si>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</si>
  <si>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</si>
  <si>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</si>
  <si>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</si>
  <si>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</si>
  <si>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</si>
  <si>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</si>
  <si>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</si>
  <si>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</si>
  <si>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</si>
  <si>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</si>
  <si>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</si>
  <si>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</si>
  <si>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</si>
  <si>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</si>
  <si>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</si>
  <si>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</si>
  <si>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</si>
  <si>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</si>
  <si>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</si>
  <si>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</si>
  <si>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</si>
  <si>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</si>
  <si>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</si>
  <si>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</si>
  <si>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</si>
  <si>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</si>
  <si>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</si>
  <si>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</si>
  <si>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</si>
  <si>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</si>
  <si>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</si>
  <si>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</si>
  <si>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</si>
  <si>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</si>
  <si>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</si>
  <si>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</si>
  <si>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</si>
  <si>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</si>
  <si>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</si>
  <si>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</si>
  <si>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</si>
  <si>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</si>
  <si>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</si>
  <si>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</si>
  <si>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</si>
  <si>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</si>
  <si>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</si>
  <si>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</si>
  <si>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</si>
  <si>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</si>
  <si>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</si>
  <si>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</si>
  <si>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</si>
  <si>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</si>
  <si>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</si>
  <si>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</si>
  <si>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</si>
  <si>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</si>
  <si>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</si>
  <si>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</si>
  <si>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</si>
  <si>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</si>
  <si>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</si>
  <si>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</si>
  <si>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</si>
  <si>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</si>
  <si>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</si>
  <si>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</si>
  <si>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</si>
  <si>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</si>
  <si>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</si>
  <si>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</si>
  <si>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</si>
  <si>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</si>
  <si>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</si>
  <si>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</si>
  <si>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</si>
  <si>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</si>
  <si>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</si>
  <si>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</si>
  <si>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</si>
  <si>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</si>
  <si>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</si>
  <si>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</si>
  <si>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</si>
  <si>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</si>
  <si>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</si>
  <si>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</si>
  <si>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</si>
  <si>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</si>
  <si>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</si>
  <si>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</si>
  <si>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</si>
  <si>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</si>
  <si>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</si>
  <si>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</si>
  <si>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</si>
  <si>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</si>
  <si>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</si>
  <si>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</si>
  <si>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</si>
  <si>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</si>
  <si>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</si>
  <si>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</si>
  <si>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</si>
  <si>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</si>
  <si>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</si>
  <si>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</si>
  <si>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</si>
  <si>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</si>
  <si>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</si>
  <si>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</si>
  <si>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</si>
  <si>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</si>
  <si>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</si>
  <si>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</si>
  <si>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</si>
  <si>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</si>
  <si>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</si>
  <si>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</si>
  <si>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</si>
  <si>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</si>
  <si>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</si>
  <si>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</si>
  <si>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</si>
  <si>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</si>
  <si>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</si>
  <si>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</si>
  <si>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</si>
  <si>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</si>
  <si>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</si>
  <si>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</si>
  <si>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</si>
  <si>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</si>
  <si>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</si>
  <si>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</si>
  <si>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</si>
  <si>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</si>
  <si>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</si>
  <si>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</si>
  <si>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</si>
  <si>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</si>
  <si>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</si>
  <si>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</si>
  <si>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</si>
  <si>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</si>
  <si>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</si>
  <si>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</si>
  <si>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</si>
  <si>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</si>
  <si>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</si>
  <si>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</si>
  <si>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</si>
  <si>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</si>
  <si>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</si>
  <si>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</si>
  <si>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</si>
  <si>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</si>
  <si>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</si>
  <si>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</si>
  <si>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</si>
  <si>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</si>
  <si>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</si>
  <si>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</si>
  <si>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</si>
  <si>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</si>
  <si>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</si>
  <si>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</si>
  <si>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</si>
  <si>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</si>
  <si>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</si>
  <si>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</si>
  <si>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</si>
  <si>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</si>
  <si>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</si>
  <si>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</si>
  <si>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</si>
  <si>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</si>
  <si>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</si>
  <si>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</si>
  <si>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</si>
  <si>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</si>
  <si>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</si>
  <si>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</si>
  <si>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</si>
  <si>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</si>
  <si>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</si>
  <si>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</si>
  <si>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</si>
  <si>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</si>
  <si>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</si>
  <si>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</si>
  <si>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</si>
  <si>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</si>
  <si>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</si>
  <si>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</si>
  <si>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</si>
  <si>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</si>
  <si>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</si>
  <si>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</si>
  <si>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</si>
  <si>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</si>
  <si>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</si>
  <si>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</si>
  <si>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</si>
  <si>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</si>
  <si>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</si>
  <si>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</si>
  <si>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</si>
  <si>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</si>
  <si>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</si>
  <si>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</si>
  <si>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</si>
  <si>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</si>
  <si>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</si>
  <si>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</si>
  <si>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</si>
  <si>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</si>
  <si>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</si>
  <si>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</si>
  <si>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</si>
  <si>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</si>
  <si>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</si>
  <si>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</si>
  <si>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</si>
  <si>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</si>
  <si>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</si>
  <si>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</si>
  <si>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</si>
  <si>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</si>
  <si>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</si>
  <si>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</si>
  <si>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</si>
  <si>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</si>
  <si>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</si>
  <si>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</si>
  <si>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</si>
  <si>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</si>
  <si>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</si>
  <si>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</si>
  <si>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</si>
  <si>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</si>
  <si>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</si>
  <si>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</si>
  <si>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</si>
  <si>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</si>
  <si>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</si>
  <si>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</si>
  <si>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</si>
  <si>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</si>
  <si>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</si>
  <si>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</si>
  <si>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</si>
  <si>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</si>
  <si>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</si>
  <si>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</si>
  <si>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</si>
  <si>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</si>
  <si>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</si>
  <si>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</si>
  <si>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</si>
  <si>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</si>
  <si>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</si>
  <si>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</si>
  <si>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</si>
  <si>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</si>
  <si>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</si>
  <si>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</si>
  <si>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</si>
  <si>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</si>
  <si>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</si>
  <si>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</si>
  <si>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</si>
  <si>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</si>
  <si>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</si>
  <si>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</si>
  <si>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</si>
  <si>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</si>
  <si>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</si>
  <si>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</si>
  <si>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</si>
  <si>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</si>
  <si>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</si>
  <si>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</si>
  <si>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</si>
  <si>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</si>
  <si>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</si>
  <si>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</si>
  <si>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</si>
  <si>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</si>
  <si>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</si>
  <si>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</si>
  <si>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</si>
  <si>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</si>
  <si>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</si>
  <si>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</si>
  <si>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</si>
  <si>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</si>
  <si>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</si>
  <si>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</si>
  <si>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</si>
  <si>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</si>
  <si>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</si>
  <si>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</si>
  <si>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</si>
  <si>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</si>
  <si>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</si>
  <si>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</si>
  <si>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</si>
  <si>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</si>
  <si>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</si>
  <si>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</si>
  <si>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</si>
  <si>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</si>
  <si>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</si>
  <si>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</si>
  <si>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</si>
  <si>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</si>
  <si>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</si>
  <si>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</si>
  <si>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</si>
  <si>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</si>
  <si>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</si>
  <si>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</si>
  <si>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</si>
  <si>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</si>
  <si>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</si>
  <si>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</si>
  <si>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</si>
  <si>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</si>
  <si>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</si>
  <si>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</si>
  <si>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</si>
  <si>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</si>
  <si>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</si>
  <si>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</si>
  <si>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</si>
  <si>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</si>
  <si>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</si>
  <si>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</si>
  <si>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</si>
  <si>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</si>
  <si>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</si>
  <si>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</si>
  <si>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</si>
  <si>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</si>
  <si>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</si>
  <si>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</si>
  <si>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</si>
  <si>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</si>
  <si>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</si>
  <si>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</si>
  <si>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</si>
  <si>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</si>
  <si>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</si>
  <si>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</si>
  <si>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</si>
  <si>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</si>
  <si>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</si>
  <si>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</si>
  <si>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</si>
  <si>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</si>
  <si>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</si>
  <si>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</si>
  <si>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</si>
  <si>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</si>
  <si>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</si>
  <si>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</si>
  <si>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</si>
  <si>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</si>
  <si>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</si>
  <si>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</si>
  <si>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</si>
  <si>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</si>
  <si>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</si>
  <si>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</si>
  <si>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</si>
  <si>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</si>
  <si>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</si>
  <si>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</si>
  <si>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</si>
  <si>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</si>
  <si>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</si>
  <si>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</si>
  <si>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</si>
  <si>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</si>
  <si>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</si>
  <si>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</si>
  <si>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</si>
  <si>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</si>
  <si>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</si>
  <si>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</si>
  <si>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</si>
  <si>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</si>
  <si>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</si>
  <si>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</si>
  <si>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</si>
  <si>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</si>
  <si>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</si>
  <si>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</si>
  <si>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</si>
  <si>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</si>
  <si>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</si>
  <si>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</si>
  <si>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</si>
  <si>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</si>
  <si>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</si>
  <si>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</si>
  <si>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</si>
  <si>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</si>
  <si>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</si>
  <si>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</si>
  <si>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</si>
  <si>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</si>
  <si>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</si>
  <si>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</si>
  <si>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</si>
  <si>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</si>
  <si>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</si>
  <si>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</si>
  <si>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</si>
  <si>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</si>
  <si>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</si>
  <si>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</si>
  <si>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</si>
  <si>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</si>
  <si>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</si>
  <si>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</si>
  <si>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</si>
  <si>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</si>
  <si>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</si>
  <si>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</si>
  <si>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</si>
  <si>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</si>
  <si>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</si>
  <si>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</si>
  <si>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</si>
  <si>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</si>
  <si>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</si>
  <si>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</si>
  <si>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</si>
  <si>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</si>
  <si>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</si>
  <si>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</si>
  <si>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</si>
  <si>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</si>
  <si>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</si>
  <si>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</si>
  <si>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</si>
  <si>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</si>
  <si>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</si>
  <si>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</si>
  <si>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</si>
  <si>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</si>
  <si>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</si>
  <si>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</si>
  <si>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</si>
  <si>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</si>
  <si>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</si>
  <si>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</si>
  <si>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</si>
  <si>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</si>
  <si>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</si>
  <si>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</si>
  <si>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</si>
  <si>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</si>
  <si>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</si>
  <si>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</si>
  <si>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</si>
  <si>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</si>
  <si>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</si>
  <si>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</si>
  <si>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</si>
  <si>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</si>
  <si>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</si>
  <si>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</si>
  <si>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</si>
  <si>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</si>
  <si>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</si>
  <si>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</si>
  <si>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</si>
  <si>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</si>
  <si>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</si>
  <si>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</si>
  <si>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</si>
  <si>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</si>
  <si>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</si>
  <si>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</si>
  <si>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</si>
  <si>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</si>
  <si>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</si>
  <si>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</si>
  <si>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</si>
  <si>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</si>
  <si>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</si>
  <si>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</si>
  <si>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</si>
  <si>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</si>
  <si>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</si>
  <si>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</si>
  <si>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</si>
  <si>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</si>
  <si>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</si>
  <si>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</si>
  <si>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</si>
  <si>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</si>
  <si>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</si>
  <si>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</si>
  <si>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</si>
  <si>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</si>
  <si>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</si>
  <si>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</si>
  <si>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</si>
  <si>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</si>
  <si>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</si>
  <si>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</si>
  <si>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</si>
  <si>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</si>
  <si>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</si>
  <si>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</si>
  <si>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</si>
  <si>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</si>
  <si>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</si>
  <si>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</si>
  <si>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</si>
  <si>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</si>
  <si>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</si>
  <si>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</si>
  <si>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</si>
  <si>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</si>
  <si>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</si>
  <si>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</si>
  <si>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</si>
  <si>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</si>
  <si>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</si>
  <si>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</si>
  <si>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</si>
  <si>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</si>
  <si>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</si>
  <si>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</si>
  <si>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</si>
  <si>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</si>
  <si>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</si>
  <si>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</si>
  <si>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</si>
  <si>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</si>
  <si>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</si>
  <si>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</si>
  <si>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</si>
  <si>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</si>
  <si>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</si>
  <si>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</si>
  <si>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</si>
  <si>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</si>
  <si>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</si>
  <si>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</si>
  <si>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</si>
  <si>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</si>
  <si>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</si>
  <si>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</si>
  <si>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</si>
  <si>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</si>
  <si>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</si>
  <si>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</si>
  <si>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</si>
  <si>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</si>
  <si>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</si>
  <si>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</si>
  <si>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</si>
  <si>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</si>
  <si>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</si>
  <si>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</si>
  <si>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</si>
  <si>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</si>
  <si>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</si>
  <si>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</si>
  <si>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</si>
  <si>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</si>
  <si>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</si>
  <si>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</si>
  <si>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</si>
  <si>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</si>
  <si>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</si>
  <si>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</si>
  <si>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</si>
  <si>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</si>
  <si>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</si>
  <si>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</si>
  <si>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</si>
  <si>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</si>
  <si>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</si>
  <si>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</si>
  <si>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</si>
  <si>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</si>
  <si>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</si>
  <si>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</si>
  <si>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</si>
  <si>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</si>
  <si>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</si>
  <si>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</si>
  <si>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</si>
  <si>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</si>
  <si>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</si>
  <si>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</si>
  <si>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</si>
  <si>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</si>
  <si>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</si>
  <si>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</si>
  <si>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</si>
  <si>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</si>
  <si>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</si>
  <si>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</si>
  <si>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</si>
  <si>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</si>
  <si>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</si>
  <si>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</si>
  <si>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</si>
  <si>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</si>
  <si>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</si>
  <si>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</si>
  <si>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</si>
  <si>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</si>
  <si>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</si>
  <si>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</si>
  <si>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</si>
  <si>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</si>
  <si>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</si>
  <si>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</si>
  <si>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</si>
  <si>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</si>
  <si>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</si>
  <si>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</si>
  <si>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</si>
  <si>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</si>
  <si>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</si>
  <si>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</si>
  <si>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</si>
  <si>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</si>
  <si>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</si>
  <si>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</si>
  <si>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</si>
  <si>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</si>
  <si>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</si>
  <si>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</si>
  <si>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</si>
  <si>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</si>
  <si>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</si>
  <si>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</si>
  <si>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</si>
  <si>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</si>
  <si>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</si>
  <si>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</si>
  <si>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</si>
  <si>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</si>
  <si>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</si>
  <si>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</si>
  <si>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</si>
  <si>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</si>
  <si>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</si>
  <si>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</si>
  <si>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</si>
  <si>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</si>
  <si>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</si>
  <si>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</si>
  <si>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</si>
  <si>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</si>
  <si>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</si>
  <si>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</si>
  <si>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</si>
  <si>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</si>
  <si>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</si>
  <si>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</si>
  <si>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</si>
  <si>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</si>
  <si>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</si>
  <si>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</si>
  <si>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</si>
  <si>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</si>
  <si>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</si>
  <si>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</si>
  <si>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</si>
  <si>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</si>
  <si>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</si>
  <si>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</si>
  <si>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</si>
  <si>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</si>
  <si>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</si>
  <si>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</si>
  <si>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</si>
  <si>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</si>
  <si>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</si>
  <si>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</si>
  <si>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</si>
  <si>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</si>
  <si>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</si>
  <si>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</si>
  <si>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</si>
  <si>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</si>
  <si>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</si>
  <si>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</si>
  <si>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</si>
  <si>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</si>
  <si>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</si>
  <si>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</si>
  <si>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</si>
  <si>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</si>
  <si>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</si>
  <si>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</si>
  <si>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</si>
  <si>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</si>
  <si>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</si>
  <si>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</si>
  <si>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</si>
  <si>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</si>
  <si>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</si>
  <si>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</si>
  <si>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</si>
  <si>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</si>
  <si>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</si>
  <si>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</si>
  <si>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</si>
  <si>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</si>
  <si>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</si>
  <si>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</si>
  <si>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</si>
  <si>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</si>
  <si>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</si>
  <si>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</si>
  <si>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</si>
  <si>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</si>
  <si>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</si>
  <si>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</si>
  <si>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</si>
  <si>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</si>
  <si>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</si>
  <si>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</si>
  <si>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</si>
  <si>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</si>
  <si>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</si>
  <si>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</si>
  <si>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</si>
  <si>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</si>
  <si>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</si>
  <si>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</si>
  <si>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</si>
  <si>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</si>
  <si>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</si>
  <si>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</si>
  <si>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</si>
  <si>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</si>
  <si>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</si>
  <si>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</si>
  <si>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</si>
  <si>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</si>
  <si>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</si>
  <si>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</si>
  <si>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</si>
  <si>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</si>
  <si>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</si>
  <si>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</si>
  <si>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</si>
  <si>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</si>
  <si>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</si>
  <si>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</si>
  <si>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</si>
  <si>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</si>
  <si>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</si>
  <si>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</si>
  <si>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</si>
  <si>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</si>
  <si>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</si>
  <si>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</si>
  <si>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</si>
  <si>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</si>
  <si>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</si>
  <si>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</si>
  <si>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</si>
  <si>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</si>
  <si>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</si>
  <si>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</si>
  <si>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</si>
  <si>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</si>
  <si>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</si>
  <si>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</si>
  <si>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</si>
  <si>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</si>
  <si>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</si>
  <si>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</si>
  <si>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</si>
  <si>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</si>
  <si>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</si>
  <si>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</si>
  <si>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</si>
  <si>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</si>
  <si>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</si>
  <si>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</si>
  <si>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</si>
  <si>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</si>
  <si>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</si>
  <si>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</si>
  <si>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</si>
  <si>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</si>
  <si>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</si>
  <si>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</si>
  <si>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</si>
  <si>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</si>
  <si>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</si>
  <si>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</si>
  <si>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</si>
  <si>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</si>
  <si>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</si>
  <si>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</si>
  <si>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</si>
  <si>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</si>
  <si>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</si>
  <si>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</si>
  <si>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</si>
  <si>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</si>
  <si>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</si>
  <si>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</si>
  <si>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</si>
  <si>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</si>
  <si>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</si>
  <si>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</si>
  <si>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</si>
  <si>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</si>
  <si>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</si>
  <si>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</si>
  <si>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</si>
  <si>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</si>
  <si>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</si>
  <si>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</si>
  <si>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</si>
  <si>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</si>
  <si>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</si>
  <si>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</si>
  <si>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</si>
  <si>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</si>
  <si>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</si>
  <si>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</si>
  <si>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</si>
  <si>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</si>
  <si>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</si>
  <si>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</si>
  <si>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</si>
  <si>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</si>
  <si>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</si>
  <si>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</si>
  <si>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</si>
  <si>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</si>
  <si>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</si>
  <si>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</si>
  <si>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</si>
  <si>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</si>
  <si>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</si>
  <si>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</si>
  <si>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</si>
  <si>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</si>
  <si>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</si>
  <si>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</si>
  <si>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</si>
  <si>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</si>
  <si>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</si>
  <si>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</si>
  <si>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</si>
  <si>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</si>
  <si>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</si>
  <si>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</si>
  <si>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</si>
  <si>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</si>
  <si>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</si>
  <si>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</si>
  <si>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</si>
  <si>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</si>
  <si>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</si>
  <si>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</si>
  <si>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</si>
  <si>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</si>
  <si>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</si>
  <si>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</si>
  <si>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</si>
  <si>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</si>
  <si>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</si>
  <si>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</si>
  <si>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</si>
  <si>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</si>
  <si>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</si>
  <si>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</si>
  <si>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</si>
  <si>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</si>
  <si>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</si>
  <si>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</si>
  <si>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</si>
  <si>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</si>
  <si>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</si>
  <si>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</si>
  <si>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</si>
  <si>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</si>
  <si>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</si>
  <si>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</si>
  <si>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</si>
  <si>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</si>
  <si>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</si>
  <si>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</si>
  <si>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</si>
  <si>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</si>
  <si>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</si>
  <si>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</si>
  <si>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</si>
  <si>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</si>
  <si>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</si>
  <si>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</si>
  <si>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</si>
  <si>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</si>
  <si>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</si>
  <si>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</si>
  <si>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</si>
  <si>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</si>
  <si>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</si>
  <si>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</si>
  <si>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</si>
  <si>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</si>
  <si>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</si>
  <si>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</si>
  <si>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</si>
  <si>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</si>
  <si>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</si>
  <si>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</si>
  <si>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</si>
  <si>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</si>
  <si>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</si>
  <si>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</si>
  <si>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</si>
  <si>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</si>
  <si>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</si>
  <si>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</si>
  <si>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</si>
  <si>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</si>
  <si>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</si>
  <si>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</si>
  <si>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</si>
  <si>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</si>
  <si>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</si>
  <si>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</si>
  <si>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</si>
  <si>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</si>
  <si>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</si>
  <si>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</si>
  <si>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</si>
  <si>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</si>
  <si>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</si>
  <si>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</si>
  <si>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</si>
  <si>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</si>
  <si>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</si>
  <si>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</si>
  <si>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</si>
  <si>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</si>
  <si>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</si>
  <si>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</si>
  <si>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</si>
  <si>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</si>
  <si>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</si>
  <si>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</si>
  <si>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</si>
  <si>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</si>
  <si>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</si>
  <si>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</si>
  <si>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</si>
  <si>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</si>
  <si>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</si>
  <si>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</si>
  <si>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</si>
  <si>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</si>
  <si>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</si>
  <si>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</si>
  <si>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</si>
  <si>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</si>
  <si>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</si>
  <si>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</si>
  <si>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</si>
  <si>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</si>
  <si>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</si>
  <si>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</si>
  <si>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</si>
  <si>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</si>
  <si>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</si>
  <si>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</si>
  <si>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</si>
  <si>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</si>
  <si>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</si>
  <si>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</si>
  <si>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</si>
  <si>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</si>
  <si>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</si>
  <si>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</si>
  <si>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</si>
  <si>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</si>
  <si>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</si>
  <si>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</si>
  <si>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</si>
  <si>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</si>
  <si>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</si>
  <si>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</si>
  <si>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</si>
  <si>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</si>
  <si>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</si>
  <si>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</si>
  <si>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</si>
  <si>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</si>
  <si>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</si>
  <si>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</si>
  <si>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</si>
  <si>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</si>
  <si>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</si>
  <si>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</si>
  <si>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</si>
  <si>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</si>
  <si>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</si>
  <si>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</si>
  <si>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</si>
  <si>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</si>
  <si>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</si>
  <si>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</si>
  <si>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</si>
  <si>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</si>
  <si>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</si>
  <si>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</si>
  <si>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</si>
  <si>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</si>
  <si>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</si>
  <si>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</si>
  <si>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</si>
  <si>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</si>
  <si>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</si>
  <si>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</si>
  <si>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</si>
  <si>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</si>
  <si>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</si>
  <si>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</si>
  <si>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</si>
  <si>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</si>
  <si>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</si>
  <si>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</si>
  <si>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</si>
  <si>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</si>
  <si>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</si>
  <si>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</si>
  <si>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</si>
  <si>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</si>
  <si>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</si>
  <si>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</si>
  <si>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</si>
  <si>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</si>
  <si>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</si>
  <si>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</si>
  <si>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</si>
  <si>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</si>
  <si>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</si>
  <si>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</si>
  <si>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</si>
  <si>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</si>
  <si>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</si>
  <si>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</si>
  <si>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</si>
  <si>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</si>
  <si>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</si>
  <si>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</si>
  <si>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</si>
  <si>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</si>
  <si>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</si>
  <si>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</si>
  <si>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</si>
  <si>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</si>
  <si>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</si>
  <si>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</si>
  <si>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</si>
  <si>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</si>
  <si>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</si>
  <si>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</si>
  <si>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</si>
  <si>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</si>
  <si>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</si>
  <si>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</si>
  <si>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</si>
  <si>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</si>
  <si>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</si>
  <si>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</si>
  <si>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</si>
  <si>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</si>
  <si>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</si>
  <si>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</si>
  <si>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</si>
  <si>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</si>
  <si>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</si>
  <si>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</si>
  <si>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</si>
  <si>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</si>
  <si>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</si>
  <si>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</si>
  <si>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</si>
  <si>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</si>
  <si>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</si>
  <si>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</si>
  <si>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</si>
  <si>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</si>
  <si>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</si>
  <si>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</si>
  <si>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</si>
  <si>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</si>
  <si>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</si>
  <si>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</si>
  <si>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</si>
  <si>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</si>
  <si>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</si>
  <si>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</si>
  <si>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</si>
  <si>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</si>
  <si>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</si>
  <si>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</si>
  <si>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</si>
  <si>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</si>
  <si>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</si>
  <si>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</si>
  <si>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</si>
  <si>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</si>
  <si>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</si>
  <si>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</si>
  <si>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</si>
  <si>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</si>
  <si>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</si>
  <si>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</si>
  <si>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</si>
  <si>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</si>
  <si>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</si>
  <si>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</si>
  <si>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</si>
  <si>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</si>
  <si>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</si>
  <si>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</si>
  <si>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</si>
  <si>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</si>
  <si>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</si>
  <si>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</si>
  <si>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</si>
  <si>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</si>
  <si>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</si>
  <si>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</si>
  <si>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</si>
  <si>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</si>
  <si>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</si>
  <si>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</si>
  <si>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</si>
  <si>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</si>
  <si>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</si>
  <si>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</si>
  <si>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</si>
  <si>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</si>
  <si>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</si>
  <si>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</si>
  <si>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</si>
  <si>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</si>
  <si>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</si>
  <si>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</si>
  <si>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</si>
  <si>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</si>
  <si>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</si>
  <si>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</si>
  <si>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</si>
  <si>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</si>
  <si>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</si>
  <si>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</si>
  <si>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</si>
  <si>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</si>
  <si>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</si>
  <si>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</si>
  <si>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</si>
  <si>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</si>
  <si>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</si>
  <si>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</si>
  <si>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</si>
  <si>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</si>
  <si>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</si>
  <si>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</si>
  <si>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</si>
  <si>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</si>
  <si>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</si>
  <si>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</si>
  <si>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</si>
  <si>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</si>
  <si>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</si>
  <si>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</si>
  <si>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</si>
  <si>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</si>
  <si>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</si>
  <si>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</si>
  <si>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</si>
  <si>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</si>
  <si>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</si>
  <si>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</si>
  <si>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</si>
  <si>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</si>
  <si>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</si>
  <si>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</si>
  <si>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</si>
  <si>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</si>
  <si>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</si>
  <si>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</si>
  <si>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</si>
  <si>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</si>
  <si>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</si>
  <si>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</si>
  <si>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</si>
  <si>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</si>
  <si>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</si>
  <si>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</si>
  <si>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</si>
  <si>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</si>
  <si>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</si>
  <si>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</si>
  <si>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</si>
  <si>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</si>
  <si>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</si>
  <si>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</si>
  <si>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</si>
  <si>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</si>
  <si>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</si>
  <si>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</si>
  <si>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</si>
  <si>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</si>
  <si>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</si>
  <si>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</si>
  <si>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</si>
  <si>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</si>
  <si>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</si>
  <si>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</si>
  <si>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</si>
  <si>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</si>
  <si>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</si>
  <si>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</si>
  <si>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</si>
  <si>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</si>
  <si>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</si>
  <si>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</si>
  <si>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</si>
  <si>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</si>
  <si>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</si>
  <si>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</si>
  <si>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</si>
  <si>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</si>
  <si>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</si>
  <si>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</si>
  <si>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</si>
  <si>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</si>
  <si>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</si>
  <si>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</si>
  <si>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</si>
  <si>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</si>
  <si>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</si>
  <si>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</si>
  <si>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</si>
  <si>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</si>
  <si>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</si>
  <si>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</si>
  <si>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</si>
  <si>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</si>
  <si>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</si>
  <si>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</si>
  <si>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</si>
  <si>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</si>
  <si>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</si>
  <si>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</si>
  <si>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</si>
  <si>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</si>
  <si>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</si>
  <si>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</si>
  <si>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</si>
  <si>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</si>
  <si>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</si>
  <si>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</si>
  <si>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</si>
  <si>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</si>
  <si>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</si>
  <si>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</si>
  <si>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</si>
  <si>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</si>
  <si>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</si>
  <si>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</si>
  <si>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</si>
  <si>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</si>
  <si>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</si>
  <si>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</si>
  <si>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</si>
  <si>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</si>
  <si>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</si>
  <si>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</si>
  <si>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</si>
  <si>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</si>
  <si>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</si>
  <si>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</si>
  <si>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</si>
  <si>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</si>
  <si>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</si>
  <si>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</si>
  <si>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</si>
  <si>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</si>
  <si>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</si>
  <si>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</si>
  <si>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</si>
  <si>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</si>
  <si>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</si>
  <si>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</si>
  <si>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</si>
  <si>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</si>
  <si>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</si>
  <si>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</si>
  <si>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</si>
  <si>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</si>
  <si>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</si>
  <si>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</si>
  <si>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</si>
  <si>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</si>
  <si>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</si>
  <si>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</si>
  <si>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</si>
  <si>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</si>
  <si>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</si>
  <si>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</si>
  <si>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</si>
  <si>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</si>
  <si>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</si>
  <si>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</si>
  <si>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</si>
  <si>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</si>
  <si>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</si>
  <si>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</si>
  <si>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</si>
  <si>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</si>
  <si>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</si>
  <si>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</si>
  <si>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</si>
  <si>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</si>
  <si>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</si>
  <si>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</si>
  <si>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</si>
  <si>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</si>
  <si>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</si>
  <si>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</si>
  <si>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</si>
  <si>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</si>
  <si>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</si>
  <si>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</si>
  <si>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</si>
  <si>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</si>
  <si>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</si>
  <si>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</si>
  <si>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</si>
  <si>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</si>
  <si>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</si>
  <si>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</si>
  <si>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</si>
  <si>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</si>
  <si>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</si>
  <si>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</si>
  <si>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</si>
  <si>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</si>
  <si>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</si>
  <si>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</si>
  <si>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</si>
  <si>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</si>
  <si>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</si>
  <si>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</si>
  <si>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</si>
  <si>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</si>
  <si>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</si>
  <si>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</si>
  <si>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</si>
  <si>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</si>
  <si>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</si>
  <si>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</si>
  <si>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</si>
  <si>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</si>
  <si>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</si>
  <si>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</si>
  <si>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</si>
  <si>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</si>
  <si>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</si>
  <si>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</si>
  <si>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</si>
  <si>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</si>
  <si>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</si>
  <si>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</si>
  <si>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</si>
  <si>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</si>
  <si>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</si>
  <si>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</si>
  <si>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</si>
  <si>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</si>
  <si>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</si>
  <si>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</si>
  <si>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</si>
  <si>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</si>
  <si>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</si>
  <si>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</si>
  <si>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</si>
  <si>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</si>
  <si>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</si>
  <si>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</si>
  <si>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</si>
  <si>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</si>
  <si>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</si>
  <si>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</si>
  <si>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</si>
  <si>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</si>
  <si>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</si>
  <si>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</si>
  <si>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</si>
  <si>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</si>
  <si>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</si>
  <si>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</si>
  <si>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</si>
  <si>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</si>
  <si>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</si>
  <si>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</si>
  <si>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</si>
  <si>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</si>
  <si>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</si>
  <si>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</si>
  <si>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</si>
  <si>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</si>
  <si>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</si>
  <si>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</si>
  <si>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</si>
  <si>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</si>
  <si>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</si>
  <si>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</si>
  <si>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</si>
  <si>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</si>
  <si>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</si>
  <si>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</si>
  <si>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</si>
  <si>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</si>
  <si>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</si>
  <si>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</si>
  <si>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</si>
  <si>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</si>
  <si>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</si>
  <si>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</si>
  <si>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</si>
  <si>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</si>
  <si>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</si>
  <si>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</si>
  <si>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</si>
  <si>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</si>
  <si>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</si>
  <si>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</si>
  <si>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</si>
  <si>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</si>
  <si>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</si>
  <si>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</si>
  <si>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</si>
  <si>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</si>
  <si>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</si>
  <si>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</si>
  <si>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</si>
  <si>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</si>
  <si>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</si>
  <si>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</si>
  <si>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</si>
  <si>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</si>
  <si>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</si>
  <si>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</si>
  <si>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</si>
  <si>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</si>
  <si>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</si>
  <si>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</si>
  <si>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</si>
  <si>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</si>
  <si>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</si>
  <si>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</si>
  <si>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</si>
  <si>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</si>
  <si>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</si>
  <si>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</si>
  <si>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</si>
  <si>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</si>
  <si>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</si>
  <si>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</si>
  <si>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</si>
  <si>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</si>
  <si>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</si>
  <si>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</si>
  <si>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</si>
  <si>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</si>
  <si>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</si>
  <si>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</si>
  <si>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</si>
  <si>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</si>
  <si>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</si>
  <si>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</si>
  <si>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</si>
  <si>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</si>
  <si>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</si>
  <si>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</si>
  <si>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</si>
  <si>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</si>
  <si>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</si>
  <si>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</si>
  <si>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</si>
  <si>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</si>
  <si>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</si>
  <si>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</si>
  <si>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</si>
  <si>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</si>
  <si>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</si>
  <si>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</si>
  <si>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</si>
  <si>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</si>
  <si>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</si>
  <si>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</si>
  <si>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</si>
  <si>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</si>
  <si>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</si>
  <si>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</si>
  <si>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</si>
  <si>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</si>
  <si>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</si>
  <si>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</si>
  <si>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</si>
  <si>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</si>
  <si>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</si>
  <si>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</si>
  <si>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</si>
  <si>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</si>
  <si>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</si>
  <si>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</si>
  <si>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</si>
  <si>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</si>
  <si>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</si>
  <si>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</si>
  <si>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</si>
  <si>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</si>
  <si>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</si>
  <si>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</si>
  <si>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</si>
  <si>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</si>
  <si>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</si>
  <si>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</si>
  <si>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</si>
  <si>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</si>
  <si>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</si>
  <si>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</si>
  <si>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</si>
  <si>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</si>
  <si>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</si>
  <si>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</si>
  <si>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</si>
  <si>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</si>
  <si>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</si>
  <si>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</si>
  <si>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</si>
  <si>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</si>
  <si>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</si>
  <si>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</si>
  <si>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</si>
  <si>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</si>
  <si>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</si>
  <si>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</si>
  <si>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</si>
  <si>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</si>
  <si>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</si>
  <si>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</si>
  <si>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</si>
  <si>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</si>
  <si>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</si>
  <si>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</si>
  <si>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</si>
  <si>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</si>
  <si>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</si>
  <si>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</si>
  <si>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</si>
  <si>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</si>
  <si>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</si>
  <si>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</si>
  <si>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</si>
  <si>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</si>
  <si>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</si>
  <si>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</si>
  <si>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</si>
  <si>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</si>
  <si>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</si>
  <si>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</si>
  <si>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</si>
  <si>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</si>
  <si>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</si>
  <si>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</si>
  <si>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</si>
  <si>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</si>
  <si>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</si>
  <si>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</si>
  <si>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</si>
  <si>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</si>
  <si>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</si>
  <si>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</si>
  <si>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</si>
  <si>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</si>
  <si>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</si>
  <si>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</si>
  <si>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</si>
  <si>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</si>
  <si>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</si>
  <si>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</si>
  <si>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</si>
  <si>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</si>
  <si>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</si>
  <si>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</si>
  <si>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</si>
  <si>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</si>
  <si>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</si>
  <si>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</si>
  <si>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</si>
  <si>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</si>
  <si>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</si>
  <si>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</si>
  <si>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</si>
  <si>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</si>
  <si>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</si>
  <si>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</si>
  <si>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</si>
  <si>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</si>
  <si>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</si>
  <si>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</si>
  <si>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</si>
  <si>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</si>
  <si>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</si>
  <si>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</si>
  <si>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</si>
  <si>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</si>
  <si>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</si>
  <si>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</si>
  <si>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</si>
  <si>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</si>
  <si>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</si>
  <si>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</si>
  <si>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</si>
  <si>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</si>
  <si>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</si>
  <si>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</si>
  <si>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</si>
  <si>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</si>
  <si>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</si>
  <si>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</si>
  <si>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</si>
  <si>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</si>
  <si>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</si>
  <si>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</si>
  <si>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</si>
  <si>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</si>
  <si>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</si>
  <si>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</si>
  <si>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</si>
  <si>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</si>
  <si>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</si>
  <si>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</si>
  <si>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</si>
  <si>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</si>
  <si>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</si>
  <si>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</si>
  <si>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</si>
  <si>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</si>
  <si>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</si>
  <si>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</si>
  <si>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</si>
  <si>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</si>
  <si>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</si>
  <si>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</si>
  <si>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</si>
  <si>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</si>
  <si>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</si>
  <si>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</si>
  <si>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</si>
  <si>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</si>
  <si>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</si>
  <si>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</si>
  <si>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</si>
  <si>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</si>
  <si>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</si>
  <si>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</si>
  <si>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</si>
  <si>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</si>
  <si>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</si>
  <si>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</si>
  <si>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</si>
  <si>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</si>
  <si>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</si>
  <si>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</si>
  <si>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</si>
  <si>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</si>
  <si>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</si>
  <si>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</si>
  <si>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</si>
  <si>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</si>
  <si>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</si>
  <si>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</si>
  <si>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</si>
  <si>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</si>
  <si>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</si>
  <si>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</si>
  <si>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</si>
  <si>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</si>
  <si>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</si>
  <si>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</si>
  <si>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</si>
  <si>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</si>
  <si>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</si>
  <si>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</si>
  <si>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</si>
  <si>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</si>
  <si>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</si>
  <si>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</si>
  <si>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</si>
  <si>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</si>
  <si>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</si>
  <si>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</si>
  <si>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</si>
  <si>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</si>
  <si>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</si>
  <si>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</si>
  <si>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</si>
  <si>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</si>
  <si>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</si>
  <si>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</si>
  <si>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</si>
  <si>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</si>
  <si>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</si>
  <si>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</si>
  <si>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</si>
  <si>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</si>
  <si>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</si>
  <si>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</si>
  <si>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</si>
  <si>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</si>
  <si>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</si>
  <si>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</si>
  <si>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</si>
  <si>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</si>
  <si>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</si>
  <si>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</si>
  <si>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</si>
  <si>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</si>
  <si>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</si>
  <si>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</si>
  <si>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</si>
  <si>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</si>
  <si>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</si>
  <si>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</si>
  <si>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</si>
  <si>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</si>
  <si>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</si>
  <si>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</si>
  <si>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</si>
  <si>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</si>
  <si>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</si>
  <si>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</si>
  <si>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</si>
  <si>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</si>
  <si>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</si>
  <si>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</si>
  <si>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</si>
  <si>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</si>
  <si>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</si>
  <si>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</si>
  <si>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</si>
  <si>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</si>
  <si>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</si>
  <si>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</si>
  <si>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</si>
  <si>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</si>
  <si>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</si>
  <si>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</si>
  <si>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</si>
  <si>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</si>
  <si>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</si>
  <si>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</si>
  <si>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</si>
  <si>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</si>
  <si>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</si>
  <si>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</si>
  <si>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</si>
  <si>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</si>
  <si>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</si>
  <si>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</si>
  <si>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</si>
  <si>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</si>
  <si>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</si>
  <si>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</si>
  <si>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</si>
  <si>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</si>
  <si>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</si>
  <si>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</si>
  <si>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</si>
  <si>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</si>
  <si>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</si>
  <si>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</si>
  <si>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</si>
  <si>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</si>
  <si>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</si>
  <si>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</si>
  <si>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</si>
  <si>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</si>
  <si>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</si>
  <si>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</si>
  <si>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</si>
  <si>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</si>
  <si>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</si>
  <si>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</si>
  <si>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</si>
  <si>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</si>
  <si>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</si>
  <si>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</si>
  <si>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</si>
  <si>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</si>
  <si>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</si>
  <si>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</si>
  <si>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</si>
  <si>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</si>
  <si>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</si>
  <si>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</si>
  <si>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</si>
  <si>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</si>
  <si>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</si>
  <si>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</si>
  <si>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</si>
  <si>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</si>
  <si>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</si>
  <si>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</si>
  <si>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</si>
  <si>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</si>
  <si>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</si>
  <si>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</si>
  <si>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</si>
  <si>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</si>
  <si>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</si>
  <si>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</si>
  <si>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</si>
  <si>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</si>
  <si>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</si>
  <si>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</si>
  <si>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</si>
  <si>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</si>
  <si>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</si>
  <si>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</si>
  <si>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</si>
  <si>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</si>
  <si>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</si>
  <si>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</si>
  <si>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</si>
  <si>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</si>
  <si>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</si>
  <si>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</si>
  <si>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</si>
  <si>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</si>
  <si>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</si>
  <si>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</si>
  <si>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</si>
  <si>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</si>
  <si>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</si>
  <si>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</si>
  <si>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</si>
  <si>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</si>
  <si>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</si>
  <si>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</si>
  <si>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</si>
  <si>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</si>
  <si>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</si>
  <si>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</si>
  <si>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</si>
  <si>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</si>
  <si>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</si>
  <si>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</si>
  <si>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</si>
  <si>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</si>
  <si>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</si>
  <si>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</si>
  <si>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</si>
  <si>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</si>
  <si>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</si>
  <si>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</si>
  <si>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</si>
  <si>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</si>
  <si>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</si>
  <si>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</si>
  <si>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</si>
  <si>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</si>
  <si>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</si>
  <si>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</si>
  <si>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</si>
  <si>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</si>
  <si>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</si>
  <si>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</si>
  <si>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</si>
  <si>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</si>
  <si>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</si>
  <si>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</si>
  <si>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</si>
  <si>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</si>
  <si>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</si>
  <si>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</si>
  <si>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</si>
  <si>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</si>
  <si>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</si>
  <si>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</si>
  <si>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</si>
  <si>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</si>
  <si>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</si>
  <si>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</si>
  <si>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</si>
  <si>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</si>
  <si>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</si>
  <si>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</si>
  <si>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</si>
  <si>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</si>
  <si>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</si>
  <si>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</si>
  <si>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</si>
  <si>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</si>
  <si>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</si>
  <si>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</si>
  <si>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</si>
  <si>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</si>
  <si>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</si>
  <si>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</si>
  <si>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</si>
  <si>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</si>
  <si>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</si>
  <si>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</si>
  <si>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</si>
  <si>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</si>
  <si>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</si>
  <si>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</si>
  <si>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</si>
  <si>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</si>
  <si>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</si>
  <si>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</si>
  <si>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</si>
  <si>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</si>
  <si>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</si>
  <si>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</si>
  <si>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</si>
  <si>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</si>
  <si>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</si>
  <si>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</si>
  <si>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</si>
  <si>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</si>
  <si>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</si>
  <si>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</si>
  <si>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</si>
  <si>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</si>
  <si>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</si>
  <si>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</si>
  <si>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</si>
  <si>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</si>
  <si>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</si>
  <si>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</si>
  <si>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</si>
  <si>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</si>
  <si>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</si>
  <si>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</si>
  <si>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</si>
  <si>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</si>
  <si>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</si>
  <si>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</si>
  <si>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</si>
  <si>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</si>
  <si>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</si>
  <si>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</si>
  <si>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</si>
  <si>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</si>
  <si>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</si>
  <si>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</si>
  <si>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</si>
  <si>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</si>
  <si>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</si>
  <si>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</si>
  <si>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</si>
  <si>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</si>
  <si>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</si>
  <si>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</si>
  <si>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</si>
  <si>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</si>
  <si>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</si>
  <si>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</si>
  <si>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</si>
  <si>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</si>
  <si>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</si>
  <si>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</si>
  <si>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</si>
  <si>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</si>
  <si>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</si>
  <si>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</si>
  <si>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</si>
  <si>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</si>
  <si>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</si>
  <si>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</si>
  <si>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</si>
  <si>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</si>
  <si>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</si>
  <si>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</si>
  <si>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</si>
  <si>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</si>
  <si>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</si>
  <si>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</si>
  <si>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</si>
  <si>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</si>
  <si>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</si>
  <si>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</si>
  <si>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</si>
  <si>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</si>
  <si>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</si>
  <si>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</si>
  <si>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</si>
  <si>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</si>
  <si>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</si>
  <si>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</si>
  <si>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</si>
  <si>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</si>
  <si>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</si>
  <si>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</si>
  <si>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</si>
  <si>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</si>
  <si>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</si>
  <si>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</si>
  <si>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</si>
  <si>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</si>
  <si>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</si>
  <si>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</si>
  <si>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</si>
  <si>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</si>
  <si>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</si>
  <si>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</si>
  <si>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</si>
  <si>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</si>
  <si>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</si>
  <si>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</si>
  <si>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</si>
  <si>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</si>
  <si>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</si>
  <si>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</si>
  <si>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</si>
  <si>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</si>
  <si>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</si>
  <si>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</si>
  <si>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</si>
  <si>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</si>
  <si>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</si>
  <si>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</si>
  <si>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</si>
  <si>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</si>
  <si>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</si>
  <si>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</si>
  <si>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</si>
  <si>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</si>
  <si>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</si>
  <si>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</si>
  <si>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</si>
  <si>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</si>
  <si>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</si>
  <si>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</si>
  <si>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</si>
  <si>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</si>
  <si>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</si>
  <si>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</si>
  <si>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</si>
  <si>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</si>
  <si>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</si>
  <si>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</si>
  <si>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</si>
  <si>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</si>
  <si>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</si>
  <si>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</si>
  <si>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</si>
  <si>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</si>
  <si>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</si>
  <si>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</si>
  <si>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</si>
  <si>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</si>
  <si>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</si>
  <si>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</si>
  <si>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</si>
  <si>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</si>
  <si>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</si>
  <si>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</si>
  <si>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</si>
  <si>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</si>
  <si>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</si>
  <si>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</si>
  <si>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</si>
  <si>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</si>
  <si>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</si>
  <si>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</si>
  <si>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</si>
  <si>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</si>
  <si>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</si>
  <si>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</si>
  <si>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</si>
  <si>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</si>
  <si>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</si>
  <si>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</si>
  <si>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</si>
  <si>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</si>
  <si>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</si>
  <si>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</si>
  <si>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</si>
  <si>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</si>
  <si>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</si>
  <si>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</si>
  <si>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</si>
  <si>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</si>
  <si>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</si>
  <si>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</si>
  <si>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</si>
  <si>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</si>
  <si>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</si>
  <si>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</si>
  <si>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</si>
  <si>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</si>
  <si>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</si>
  <si>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</si>
  <si>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</si>
  <si>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</si>
  <si>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</si>
  <si>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</si>
  <si>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</si>
  <si>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</si>
  <si>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</si>
  <si>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</si>
  <si>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</si>
  <si>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</si>
  <si>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</si>
  <si>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</si>
  <si>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</si>
  <si>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</si>
  <si>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</si>
  <si>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</si>
  <si>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</si>
  <si>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</si>
  <si>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</si>
  <si>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</si>
  <si>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</si>
  <si>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</si>
  <si>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</si>
  <si>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</si>
  <si>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</si>
  <si>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</si>
  <si>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</si>
  <si>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</si>
  <si>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</si>
  <si>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</si>
  <si>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</si>
  <si>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</si>
  <si>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</si>
  <si>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</si>
  <si>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</si>
  <si>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</si>
  <si>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</si>
  <si>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</si>
  <si>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</si>
  <si>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</si>
  <si>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</si>
  <si>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</si>
  <si>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</si>
  <si>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</si>
  <si>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</si>
  <si>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</si>
  <si>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</si>
  <si>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</si>
  <si>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</si>
  <si>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</si>
  <si>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</si>
  <si>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</si>
  <si>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</si>
  <si>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</si>
  <si>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</si>
  <si>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</si>
  <si>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</si>
  <si>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</si>
  <si>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</si>
  <si>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</si>
  <si>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</si>
  <si>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</si>
  <si>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</si>
  <si>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</si>
  <si>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</si>
  <si>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</si>
  <si>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</si>
  <si>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</si>
  <si>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</si>
  <si>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</si>
  <si>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</si>
  <si>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</si>
  <si>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</si>
  <si>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</si>
  <si>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</si>
  <si>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</si>
  <si>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</si>
  <si>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</si>
  <si>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</si>
  <si>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</si>
  <si>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</si>
  <si>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</si>
  <si>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</si>
  <si>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</si>
  <si>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</si>
  <si>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</si>
  <si>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</si>
  <si>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</si>
  <si>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</si>
  <si>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</si>
  <si>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</si>
  <si>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</si>
  <si>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</si>
  <si>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</si>
  <si>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</si>
  <si>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</si>
  <si>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</si>
  <si>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</si>
  <si>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</si>
  <si>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</si>
  <si>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</si>
  <si>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</si>
  <si>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</si>
  <si>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</si>
  <si>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</si>
  <si>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</si>
  <si>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</si>
  <si>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</si>
  <si>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</si>
  <si>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</si>
  <si>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</si>
  <si>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</si>
  <si>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</si>
  <si>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</si>
  <si>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</si>
  <si>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</si>
  <si>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</si>
  <si>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</si>
  <si>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</si>
  <si>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</si>
  <si>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</si>
  <si>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</si>
  <si>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</si>
  <si>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</si>
  <si>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</si>
  <si>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</si>
  <si>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</si>
  <si>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</si>
  <si>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</si>
  <si>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</si>
  <si>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</si>
  <si>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</si>
  <si>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</si>
  <si>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</si>
  <si>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</si>
  <si>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</si>
  <si>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</si>
  <si>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</si>
  <si>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</si>
  <si>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</si>
  <si>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</si>
  <si>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</si>
  <si>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</si>
  <si>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</si>
  <si>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</si>
  <si>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</si>
  <si>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</si>
  <si>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</si>
  <si>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</si>
  <si>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</si>
  <si>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</si>
  <si>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</si>
  <si>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</si>
  <si>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</si>
  <si>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</si>
  <si>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</si>
  <si>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</si>
  <si>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</si>
  <si>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</si>
  <si>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</si>
  <si>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</si>
  <si>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</si>
  <si>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</si>
  <si>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</si>
  <si>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</si>
  <si>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</si>
  <si>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</si>
  <si>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</si>
  <si>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</si>
  <si>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</si>
  <si>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</si>
  <si>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</si>
  <si>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</si>
  <si>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</si>
  <si>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</si>
  <si>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</si>
  <si>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</si>
  <si>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</si>
  <si>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</si>
  <si>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</si>
  <si>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</si>
  <si>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</si>
  <si>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</si>
  <si>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</si>
  <si>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</si>
  <si>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</si>
  <si>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</si>
  <si>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</si>
  <si>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</si>
  <si>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</si>
  <si>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</si>
  <si>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</si>
  <si>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</si>
  <si>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</si>
  <si>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</si>
  <si>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</si>
  <si>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</si>
  <si>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</si>
  <si>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</si>
  <si>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</si>
  <si>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</si>
  <si>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</si>
  <si>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</si>
  <si>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</si>
  <si>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</si>
  <si>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</si>
  <si>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</si>
  <si>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</si>
  <si>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</si>
  <si>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</si>
  <si>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</si>
  <si>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</si>
  <si>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</si>
  <si>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</si>
  <si>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</si>
  <si>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</si>
  <si>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</si>
  <si>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</si>
  <si>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</si>
  <si>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</si>
  <si>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</si>
  <si>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</si>
  <si>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</si>
  <si>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</si>
  <si>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</si>
  <si>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</si>
  <si>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</si>
  <si>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</si>
  <si>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</si>
  <si>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</si>
  <si>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</si>
  <si>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</si>
  <si>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</si>
  <si>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</si>
  <si>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</si>
  <si>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</si>
  <si>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</si>
  <si>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</si>
  <si>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</si>
  <si>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</si>
  <si>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</si>
  <si>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</si>
  <si>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</si>
  <si>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</si>
  <si>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</si>
  <si>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</si>
  <si>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</si>
  <si>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</si>
  <si>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</si>
  <si>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</si>
  <si>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</si>
  <si>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</si>
  <si>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</si>
  <si>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</si>
  <si>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</si>
  <si>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</si>
  <si>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</si>
  <si>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</si>
  <si>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</si>
  <si>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</si>
  <si>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</si>
  <si>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</si>
  <si>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</si>
  <si>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</si>
  <si>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</si>
  <si>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</si>
  <si>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</si>
  <si>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</si>
  <si>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</si>
  <si>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</si>
  <si>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</si>
  <si>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</si>
  <si>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</si>
  <si>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</si>
  <si>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</si>
  <si>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</si>
  <si>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</si>
  <si>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</si>
  <si>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</si>
  <si>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</si>
  <si>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</si>
  <si>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</si>
  <si>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</si>
  <si>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</si>
  <si>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</si>
  <si>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</si>
  <si>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</si>
  <si>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</si>
  <si>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</si>
  <si>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</si>
  <si>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</si>
  <si>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</si>
  <si>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</si>
  <si>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</si>
  <si>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</si>
  <si>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</si>
  <si>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</si>
  <si>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</si>
  <si>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</si>
  <si>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</si>
  <si>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</si>
  <si>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</si>
  <si>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</si>
  <si>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</si>
  <si>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</si>
  <si>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</si>
  <si>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</si>
  <si>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</si>
  <si>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</si>
  <si>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</si>
  <si>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</si>
  <si>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</si>
  <si>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</si>
  <si>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</si>
  <si>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</si>
  <si>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</si>
  <si>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</si>
  <si>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</si>
  <si>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</si>
  <si>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</si>
  <si>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</si>
  <si>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</si>
  <si>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</si>
  <si>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</si>
  <si>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</si>
  <si>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</si>
  <si>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</si>
  <si>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</si>
  <si>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</si>
  <si>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</si>
  <si>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</si>
  <si>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</si>
  <si>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</si>
  <si>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</si>
  <si>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</si>
  <si>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</si>
  <si>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</si>
  <si>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</si>
  <si>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</si>
  <si>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</si>
  <si>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</si>
  <si>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</si>
  <si>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</si>
  <si>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</si>
  <si>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</si>
  <si>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</si>
  <si>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</si>
  <si>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</si>
  <si>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</si>
  <si>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</si>
  <si>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</si>
  <si>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</si>
  <si>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</si>
  <si>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</si>
  <si>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</si>
  <si>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</si>
  <si>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</si>
  <si>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</si>
  <si>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</si>
  <si>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</si>
  <si>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</si>
  <si>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</si>
  <si>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</si>
  <si>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</si>
  <si>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</si>
  <si>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</si>
  <si>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</si>
  <si>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</si>
  <si>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</si>
  <si>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</si>
  <si>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</si>
  <si>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</si>
  <si>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</si>
  <si>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</si>
  <si>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</si>
  <si>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</si>
  <si>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</si>
  <si>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</si>
  <si>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</si>
  <si>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</si>
  <si>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</si>
  <si>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</si>
  <si>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</si>
  <si>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</si>
  <si>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</si>
  <si>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</si>
  <si>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</si>
  <si>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</si>
  <si>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</si>
  <si>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</si>
  <si>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</si>
  <si>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</si>
  <si>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</si>
  <si>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</si>
  <si>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</si>
  <si>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</si>
  <si>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</si>
  <si>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</si>
  <si>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</si>
  <si>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</si>
  <si>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</si>
  <si>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</si>
  <si>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</si>
  <si>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</si>
  <si>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</si>
  <si>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</si>
  <si>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</si>
  <si>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</si>
  <si>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</si>
  <si>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</si>
  <si>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</si>
  <si>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</si>
  <si>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</si>
  <si>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</si>
  <si>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</si>
  <si>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</si>
  <si>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</si>
  <si>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</si>
  <si>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</si>
  <si>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</si>
  <si>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</si>
  <si>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</si>
  <si>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</si>
  <si>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</si>
  <si>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</si>
  <si>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</si>
  <si>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</si>
  <si>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</si>
  <si>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</si>
  <si>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</si>
  <si>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</si>
  <si>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</si>
  <si>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</si>
  <si>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</si>
  <si>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</si>
  <si>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</si>
  <si>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</si>
  <si>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</si>
  <si>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</si>
  <si>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</si>
  <si>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</si>
  <si>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</si>
  <si>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</si>
  <si>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</si>
  <si>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</si>
  <si>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</si>
  <si>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</si>
  <si>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</si>
  <si>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</si>
  <si>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</si>
  <si>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</si>
  <si>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</si>
  <si>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</si>
  <si>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</si>
  <si>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</si>
  <si>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</si>
  <si>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</si>
  <si>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</si>
  <si>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</si>
  <si>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</si>
  <si>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</si>
  <si>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</si>
  <si>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</si>
  <si>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</si>
  <si>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</si>
  <si>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</si>
  <si>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</si>
  <si>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</si>
  <si>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</si>
  <si>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</si>
  <si>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</si>
  <si>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</si>
  <si>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</si>
  <si>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</si>
  <si>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</si>
  <si>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</si>
  <si>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</si>
  <si>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</si>
  <si>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</si>
  <si>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</si>
  <si>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</si>
  <si>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</si>
  <si>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</si>
  <si>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</si>
  <si>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</si>
  <si>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</si>
  <si>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</si>
  <si>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</si>
  <si>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</si>
  <si>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</si>
  <si>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</si>
  <si>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</si>
  <si>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</si>
  <si>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</si>
  <si>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</si>
  <si>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</si>
  <si>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</si>
  <si>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</si>
  <si>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</si>
  <si>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</si>
  <si>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</si>
  <si>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</si>
  <si>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</si>
  <si>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</si>
  <si>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</si>
  <si>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</si>
  <si>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</si>
  <si>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</si>
  <si>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</si>
  <si>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</si>
  <si>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</si>
  <si>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</si>
  <si>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</si>
  <si>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</si>
  <si>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</si>
  <si>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</si>
  <si>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</si>
  <si>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</si>
  <si>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</si>
  <si>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</si>
  <si>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</si>
  <si>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</si>
  <si>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</si>
  <si>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</si>
  <si>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</si>
  <si>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</si>
  <si>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</si>
  <si>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</si>
  <si>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</si>
  <si>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</si>
  <si>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</si>
  <si>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</si>
  <si>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</si>
  <si>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</si>
  <si>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</si>
  <si>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</si>
  <si>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</si>
  <si>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</si>
  <si>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</si>
  <si>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</si>
  <si>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</si>
  <si>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</si>
  <si>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</si>
  <si>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</si>
  <si>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</si>
  <si>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</si>
  <si>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</si>
  <si>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</si>
  <si>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</si>
  <si>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</si>
  <si>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</si>
  <si>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</si>
  <si>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</si>
  <si>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</si>
  <si>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</si>
  <si>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</si>
  <si>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</si>
  <si>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</si>
  <si>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</si>
  <si>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</si>
  <si>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</si>
  <si>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</si>
  <si>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</si>
  <si>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</si>
  <si>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</si>
  <si>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</si>
  <si>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</si>
  <si>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</si>
  <si>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</si>
  <si>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</si>
  <si>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</si>
  <si>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</si>
  <si>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</si>
  <si>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</si>
  <si>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</si>
  <si>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</si>
  <si>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</si>
  <si>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</si>
  <si>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</si>
  <si>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</si>
  <si>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</si>
  <si>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</si>
  <si>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</si>
  <si>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</si>
  <si>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</si>
  <si>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</si>
  <si>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</si>
  <si>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</si>
  <si>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</si>
  <si>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</si>
  <si>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</si>
  <si>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</si>
  <si>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</si>
  <si>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</si>
  <si>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</si>
  <si>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</si>
  <si>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</si>
  <si>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</si>
  <si>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</si>
  <si>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</si>
  <si>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</si>
  <si>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</si>
  <si>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</si>
  <si>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</si>
  <si>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</si>
  <si>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</si>
  <si>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</si>
  <si>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</si>
  <si>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</si>
  <si>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</si>
  <si>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</si>
  <si>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</si>
  <si>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</si>
  <si>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</si>
  <si>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</si>
  <si>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</si>
  <si>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</si>
  <si>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</si>
  <si>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</si>
  <si>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</si>
  <si>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</si>
  <si>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</si>
  <si>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</si>
  <si>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</si>
  <si>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</si>
  <si>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</si>
  <si>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</si>
  <si>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</si>
  <si>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</si>
  <si>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</si>
  <si>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</si>
  <si>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</si>
  <si>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</si>
  <si>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</si>
  <si>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</si>
  <si>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</si>
  <si>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</si>
  <si>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</si>
  <si>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</si>
  <si>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</si>
  <si>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</si>
  <si>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</si>
  <si>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</si>
  <si>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</si>
  <si>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</si>
  <si>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</si>
  <si>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</si>
  <si>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</si>
  <si>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</si>
  <si>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</si>
  <si>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</si>
  <si>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</si>
  <si>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</si>
  <si>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</si>
  <si>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</si>
  <si>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</si>
  <si>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</si>
  <si>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</si>
  <si>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</si>
  <si>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</si>
  <si>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</si>
  <si>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</si>
  <si>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</si>
  <si>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</si>
  <si>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</si>
  <si>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</si>
  <si>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</si>
  <si>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</si>
  <si>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</si>
  <si>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</si>
  <si>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</si>
  <si>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</si>
  <si>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</si>
  <si>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</si>
  <si>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</si>
  <si>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</si>
  <si>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</si>
  <si>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</si>
  <si>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</si>
  <si>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</si>
  <si>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</si>
  <si>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</si>
  <si>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</si>
  <si>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</si>
  <si>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</si>
  <si>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</si>
  <si>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</si>
  <si>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</si>
  <si>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</si>
  <si>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</si>
  <si>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</si>
  <si>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</si>
  <si>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</si>
  <si>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</si>
  <si>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</si>
  <si>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</si>
  <si>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</si>
  <si>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</si>
  <si>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</si>
  <si>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</si>
  <si>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</si>
  <si>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</si>
  <si>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</si>
  <si>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</si>
  <si>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</si>
  <si>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</si>
  <si>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</si>
  <si>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</si>
  <si>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</si>
  <si>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</si>
  <si>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</si>
  <si>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</si>
  <si>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</si>
  <si>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</si>
  <si>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</si>
  <si>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</si>
  <si>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</si>
  <si>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</si>
  <si>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</si>
  <si>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</si>
  <si>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</si>
  <si>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</si>
  <si>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</si>
  <si>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</si>
  <si>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</si>
  <si>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</si>
  <si>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</si>
  <si>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</si>
  <si>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</si>
  <si>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</si>
  <si>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</si>
  <si>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</si>
  <si>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</si>
  <si>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</si>
  <si>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</si>
  <si>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</si>
  <si>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</si>
  <si>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</si>
  <si>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</si>
  <si>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</si>
  <si>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</si>
  <si>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</si>
  <si>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</si>
  <si>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</si>
  <si>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</si>
  <si>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</si>
  <si>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</si>
  <si>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</si>
  <si>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</si>
  <si>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</si>
  <si>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</si>
  <si>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</si>
  <si>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</si>
  <si>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</si>
  <si>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</si>
  <si>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</si>
  <si>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</si>
  <si>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</si>
  <si>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</si>
  <si>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</si>
  <si>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</si>
  <si>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</si>
  <si>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</si>
  <si>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</si>
  <si>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</si>
  <si>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</si>
  <si>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</si>
  <si>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</si>
  <si>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</si>
  <si>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</si>
  <si>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</si>
  <si>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</si>
  <si>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</si>
  <si>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</si>
  <si>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</si>
  <si>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</si>
  <si>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</si>
  <si>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</si>
  <si>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</si>
  <si>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</si>
  <si>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</si>
  <si>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</si>
  <si>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</si>
  <si>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</si>
  <si>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</si>
  <si>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</si>
  <si>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</si>
  <si>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</si>
  <si>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</si>
  <si>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</si>
  <si>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</si>
  <si>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</si>
  <si>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</si>
  <si>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</si>
  <si>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</si>
  <si>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</si>
  <si>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</si>
  <si>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</si>
  <si>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</si>
  <si>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</si>
  <si>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</si>
  <si>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</si>
  <si>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</si>
  <si>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</si>
  <si>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</si>
  <si>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</si>
  <si>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</si>
  <si>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</si>
  <si>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</si>
  <si>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</si>
  <si>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</si>
  <si>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</si>
  <si>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</si>
  <si>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</si>
  <si>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</si>
  <si>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</si>
  <si>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</si>
  <si>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</si>
  <si>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</si>
  <si>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</si>
  <si>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</si>
  <si>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</si>
  <si>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</si>
  <si>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</si>
  <si>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</si>
  <si>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</si>
  <si>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</si>
  <si>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</si>
  <si>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</si>
  <si>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</si>
  <si>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</si>
  <si>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</si>
  <si>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</si>
  <si>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</si>
  <si>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</si>
  <si>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</si>
  <si>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</si>
  <si>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</si>
  <si>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</si>
  <si>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</si>
  <si>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</si>
  <si>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</si>
  <si>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</si>
  <si>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</si>
  <si>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</si>
  <si>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</si>
  <si>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</si>
  <si>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</si>
  <si>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</si>
  <si>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</si>
  <si>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</si>
  <si>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</si>
  <si>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</si>
  <si>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</si>
  <si>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</si>
  <si>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</si>
  <si>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</si>
  <si>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</si>
  <si>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</si>
  <si>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</si>
  <si>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</si>
  <si>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</si>
  <si>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</si>
  <si>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</si>
  <si>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</si>
  <si>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</si>
  <si>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</si>
  <si>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</si>
  <si>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</si>
  <si>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</si>
  <si>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</si>
  <si>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</si>
  <si>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</si>
  <si>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</si>
  <si>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</si>
  <si>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</si>
  <si>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</si>
  <si>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</si>
  <si>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</si>
  <si>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</si>
  <si>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</si>
  <si>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</si>
  <si>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</si>
  <si>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</si>
  <si>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</si>
  <si>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</si>
  <si>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</si>
  <si>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</si>
  <si>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</si>
  <si>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</si>
  <si>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</si>
  <si>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</si>
  <si>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</si>
  <si>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</si>
  <si>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</si>
  <si>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</si>
  <si>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</si>
  <si>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</si>
  <si>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</si>
  <si>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</si>
  <si>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</si>
  <si>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</si>
  <si>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</si>
  <si>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</si>
  <si>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</si>
  <si>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</si>
  <si>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</si>
  <si>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</si>
  <si>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</si>
  <si>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</si>
  <si>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</si>
  <si>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</si>
  <si>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</si>
  <si>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</si>
  <si>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</si>
  <si>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</si>
  <si>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</si>
  <si>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</si>
  <si>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</si>
  <si>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</si>
  <si>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</si>
  <si>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</si>
  <si>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</si>
  <si>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</si>
  <si>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</si>
  <si>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</si>
  <si>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</si>
  <si>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</si>
  <si>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</si>
  <si>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</si>
  <si>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</si>
  <si>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</si>
  <si>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</si>
  <si>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</si>
  <si>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</si>
  <si>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</si>
  <si>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</si>
  <si>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</si>
  <si>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</si>
  <si>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</si>
  <si>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</si>
  <si>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</si>
  <si>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</si>
  <si>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</si>
  <si>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</si>
  <si>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</si>
  <si>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</si>
  <si>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</si>
  <si>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</si>
  <si>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</si>
  <si>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</si>
  <si>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</si>
  <si>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</si>
  <si>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</si>
  <si>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</si>
  <si>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</si>
  <si>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</si>
  <si>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</si>
  <si>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</si>
  <si>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</si>
  <si>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</si>
  <si>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</si>
  <si>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</si>
  <si>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</si>
  <si>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</si>
  <si>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</si>
  <si>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</si>
  <si>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</si>
  <si>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</si>
  <si>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</si>
  <si>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</si>
  <si>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</si>
  <si>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</si>
  <si>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</si>
  <si>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</si>
  <si>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</si>
  <si>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</si>
  <si>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</si>
  <si>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</si>
  <si>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</si>
  <si>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</si>
  <si>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</si>
  <si>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</si>
  <si>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</si>
  <si>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</si>
  <si>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</si>
  <si>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</si>
  <si>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</si>
  <si>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</si>
  <si>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</si>
  <si>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</si>
  <si>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</si>
  <si>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</si>
  <si>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</si>
  <si>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</si>
  <si>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</si>
  <si>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</si>
  <si>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</si>
  <si>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</si>
  <si>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</si>
  <si>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</si>
  <si>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</si>
  <si>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</si>
  <si>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</si>
  <si>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</si>
  <si>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</si>
  <si>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</si>
  <si>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</si>
  <si>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</si>
  <si>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</si>
  <si>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</si>
  <si>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</si>
  <si>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</si>
  <si>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</si>
  <si>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</si>
  <si>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</si>
  <si>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</si>
  <si>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</si>
  <si>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</si>
  <si>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</si>
  <si>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</si>
  <si>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</si>
  <si>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</si>
  <si>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</si>
  <si>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</si>
  <si>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</si>
  <si>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</si>
  <si>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</si>
  <si>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</si>
  <si>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</si>
  <si>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</si>
  <si>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</si>
  <si>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</si>
  <si>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</si>
  <si>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</si>
  <si>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</si>
  <si>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</si>
  <si>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</si>
  <si>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</si>
  <si>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</si>
  <si>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</si>
  <si>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</si>
  <si>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</si>
  <si>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</si>
  <si>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</si>
  <si>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</si>
  <si>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</si>
  <si>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</si>
  <si>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</si>
  <si>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</si>
  <si>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</si>
  <si>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</si>
  <si>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</si>
  <si>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</si>
  <si>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</si>
  <si>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</si>
  <si>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</si>
  <si>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</si>
  <si>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</si>
  <si>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</si>
  <si>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</si>
  <si>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</si>
  <si>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</si>
  <si>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</si>
  <si>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</si>
  <si>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</si>
  <si>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</si>
  <si>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</si>
  <si>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</si>
  <si>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</si>
  <si>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</si>
  <si>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</si>
  <si>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</si>
  <si>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</si>
  <si>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</si>
  <si>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</si>
  <si>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</si>
  <si>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</si>
  <si>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</si>
  <si>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</si>
  <si>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</si>
  <si>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</si>
  <si>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</si>
  <si>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</si>
  <si>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</si>
  <si>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</si>
  <si>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</si>
  <si>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</si>
  <si>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</si>
  <si>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</si>
  <si>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</si>
  <si>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</si>
  <si>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</si>
  <si>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</si>
  <si>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</si>
  <si>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</si>
  <si>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</si>
  <si>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</si>
  <si>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</si>
  <si>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</si>
  <si>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</si>
  <si>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</si>
  <si>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</si>
  <si>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</si>
  <si>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</si>
  <si>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</si>
  <si>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</si>
  <si>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</si>
  <si>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</si>
  <si>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</si>
  <si>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</si>
  <si>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</si>
  <si>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</si>
  <si>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</si>
  <si>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</si>
  <si>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</si>
  <si>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</si>
  <si>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</si>
  <si>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</si>
  <si>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</si>
  <si>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</si>
  <si>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</si>
  <si>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</si>
  <si>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</si>
  <si>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</si>
  <si>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</si>
  <si>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</si>
  <si>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</si>
  <si>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</si>
  <si>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</si>
  <si>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</si>
  <si>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</si>
  <si>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</si>
  <si>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</si>
  <si>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</si>
  <si>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</si>
  <si>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</si>
  <si>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</si>
  <si>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</si>
  <si>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</si>
  <si>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</si>
  <si>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</si>
  <si>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</si>
  <si>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</si>
  <si>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</si>
  <si>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</si>
  <si>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</si>
  <si>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</si>
  <si>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</si>
  <si>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</si>
  <si>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</si>
  <si>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</si>
  <si>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</si>
  <si>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</si>
  <si>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</si>
  <si>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</si>
  <si>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</si>
  <si>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</si>
  <si>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</si>
  <si>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</si>
  <si>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</si>
  <si>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</si>
  <si>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</si>
  <si>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</si>
  <si>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</si>
  <si>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</si>
  <si>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</si>
  <si>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</si>
  <si>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</si>
  <si>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</si>
  <si>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</si>
  <si>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</si>
  <si>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</si>
  <si>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</si>
  <si>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</si>
  <si>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</si>
  <si>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</si>
  <si>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</si>
  <si>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</si>
  <si>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</si>
  <si>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</si>
  <si>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</si>
  <si>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</si>
  <si>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</si>
  <si>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</si>
  <si>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</si>
  <si>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</si>
  <si>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</si>
  <si>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</si>
  <si>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</si>
  <si>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</si>
  <si>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</si>
  <si>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</si>
  <si>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</si>
  <si>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</si>
  <si>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</si>
  <si>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</si>
  <si>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</si>
  <si>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</si>
  <si>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</si>
  <si>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</si>
  <si>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</si>
  <si>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</si>
  <si>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</si>
  <si>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</si>
  <si>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</si>
  <si>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</si>
  <si>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</si>
  <si>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</si>
  <si>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</si>
  <si>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</si>
  <si>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</si>
  <si>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</si>
  <si>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</si>
  <si>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</si>
  <si>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</si>
  <si>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</si>
  <si>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</si>
  <si>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</si>
  <si>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</si>
  <si>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</si>
  <si>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</si>
  <si>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</si>
  <si>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</si>
  <si>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</si>
  <si>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</si>
  <si>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</si>
  <si>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</si>
  <si>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</si>
  <si>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</si>
  <si>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</si>
  <si>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</si>
  <si>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</si>
  <si>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</si>
  <si>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</si>
  <si>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</si>
  <si>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</si>
  <si>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</si>
  <si>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</si>
  <si>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</si>
  <si>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</si>
  <si>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</si>
  <si>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</si>
  <si>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</si>
  <si>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</si>
  <si>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</si>
  <si>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</si>
  <si>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</si>
  <si>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</si>
  <si>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</si>
  <si>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</si>
  <si>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</si>
  <si>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</si>
  <si>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</si>
  <si>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</si>
  <si>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</si>
  <si>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</si>
  <si>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</si>
  <si>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</si>
  <si>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</si>
  <si>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</si>
  <si>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</si>
  <si>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</si>
  <si>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</si>
  <si>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</si>
  <si>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</si>
  <si>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</si>
  <si>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</si>
  <si>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</si>
  <si>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</si>
  <si>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</si>
  <si>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</si>
  <si>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</si>
  <si>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</si>
  <si>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</si>
  <si>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</si>
  <si>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</si>
  <si>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</si>
  <si>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</si>
  <si>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</si>
  <si>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</si>
  <si>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</si>
  <si>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</si>
  <si>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</si>
  <si>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</si>
  <si>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</si>
  <si>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</si>
  <si>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</si>
  <si>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</si>
  <si>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</si>
  <si>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</si>
  <si>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</si>
  <si>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</si>
  <si>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</si>
  <si>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</si>
  <si>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</si>
  <si>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</si>
  <si>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</si>
  <si>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</si>
  <si>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</si>
  <si>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</si>
  <si>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</si>
  <si>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</si>
  <si>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</si>
  <si>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</si>
  <si>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</si>
  <si>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</si>
  <si>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</si>
  <si>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</si>
  <si>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</si>
  <si>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</si>
  <si>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</si>
  <si>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</si>
  <si>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</si>
  <si>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</si>
  <si>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</si>
  <si>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</si>
  <si>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</si>
  <si>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</si>
  <si>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</si>
  <si>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</si>
  <si>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</si>
  <si>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</si>
  <si>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</si>
  <si>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</si>
  <si>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</si>
  <si>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</si>
  <si>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</si>
  <si>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</si>
  <si>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</si>
  <si>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</si>
  <si>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</si>
  <si>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</si>
  <si>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</si>
  <si>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</si>
  <si>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</si>
  <si>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</si>
  <si>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</si>
  <si>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</si>
  <si>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</si>
  <si>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</si>
  <si>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</si>
  <si>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</si>
  <si>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</si>
  <si>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</si>
  <si>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</si>
  <si>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</si>
  <si>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</si>
  <si>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</si>
  <si>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</si>
  <si>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</si>
  <si>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</si>
  <si>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</si>
  <si>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</si>
  <si>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</si>
  <si>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</si>
  <si>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</si>
  <si>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</si>
  <si>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</si>
  <si>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</si>
  <si>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</si>
  <si>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</si>
  <si>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</si>
  <si>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</si>
  <si>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</si>
  <si>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</si>
  <si>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</si>
  <si>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</si>
  <si>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</si>
  <si>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</si>
  <si>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</si>
  <si>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</si>
  <si>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</si>
  <si>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</si>
  <si>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</si>
  <si>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</si>
  <si>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</si>
  <si>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</si>
  <si>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</si>
  <si>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</si>
  <si>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</si>
  <si>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</si>
  <si>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</si>
  <si>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</si>
  <si>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</si>
  <si>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</si>
  <si>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</si>
  <si>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</si>
  <si>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</si>
  <si>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</si>
  <si>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</si>
  <si>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</si>
  <si>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</si>
  <si>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</si>
  <si>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</si>
  <si>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</si>
  <si>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</si>
  <si>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</si>
  <si>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</si>
  <si>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</si>
  <si>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</si>
  <si>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</si>
  <si>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</si>
  <si>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</si>
  <si>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</si>
  <si>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</si>
  <si>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</si>
  <si>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</si>
  <si>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</si>
  <si>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</si>
  <si>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</si>
  <si>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</si>
  <si>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</si>
  <si>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</si>
  <si>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</si>
  <si>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</si>
  <si>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</si>
  <si>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</si>
  <si>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</si>
  <si>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</si>
  <si>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</si>
  <si>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</si>
  <si>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</si>
  <si>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</si>
  <si>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</si>
  <si>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</si>
  <si>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</si>
  <si>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</si>
  <si>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</si>
  <si>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</si>
  <si>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</si>
  <si>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</si>
  <si>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</si>
  <si>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</si>
  <si>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</si>
  <si>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</si>
  <si>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</si>
  <si>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</si>
  <si>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</si>
  <si>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</si>
  <si>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</si>
  <si>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</si>
  <si>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</si>
  <si>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</si>
  <si>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</si>
  <si>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</si>
  <si>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</si>
  <si>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</si>
  <si>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</si>
  <si>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</si>
  <si>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</si>
  <si>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</si>
  <si>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</si>
  <si>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</si>
  <si>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</si>
  <si>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</si>
  <si>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</si>
  <si>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</si>
  <si>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</si>
  <si>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</si>
  <si>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</si>
  <si>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</si>
  <si>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</si>
  <si>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</si>
  <si>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</si>
  <si>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</si>
  <si>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</si>
  <si>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</si>
  <si>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</si>
  <si>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</si>
  <si>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</si>
  <si>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</si>
  <si>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</si>
  <si>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</si>
  <si>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</si>
  <si>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</si>
  <si>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</si>
  <si>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</si>
  <si>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</si>
  <si>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</si>
  <si>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</si>
  <si>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</si>
  <si>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</si>
  <si>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</si>
  <si>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</si>
  <si>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</si>
  <si>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</si>
  <si>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</si>
  <si>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</si>
  <si>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</si>
  <si>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</si>
  <si>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</si>
  <si>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</si>
  <si>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</si>
  <si>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</si>
  <si>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</si>
  <si>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</si>
  <si>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</si>
  <si>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</si>
  <si>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</si>
  <si>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</si>
  <si>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</si>
  <si>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</si>
  <si>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</si>
  <si>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</si>
  <si>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</si>
  <si>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</si>
  <si>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</si>
  <si>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</si>
  <si>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</si>
  <si>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</si>
  <si>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</si>
  <si>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</si>
  <si>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</si>
  <si>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</si>
  <si>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</si>
  <si>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</si>
  <si>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</si>
  <si>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</si>
  <si>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</si>
  <si>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</si>
  <si>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</si>
  <si>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</si>
  <si>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</si>
  <si>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</si>
  <si>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</si>
  <si>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</si>
  <si>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</si>
  <si>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</si>
  <si>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</si>
  <si>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</si>
  <si>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</si>
  <si>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</si>
  <si>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</si>
  <si>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</si>
  <si>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</si>
  <si>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</si>
  <si>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</si>
  <si>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</si>
  <si>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</si>
  <si>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</si>
  <si>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</si>
  <si>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</si>
  <si>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</si>
  <si>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</si>
  <si>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</si>
  <si>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</si>
  <si>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</si>
  <si>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</si>
  <si>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</si>
  <si>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</si>
  <si>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</si>
  <si>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</si>
  <si>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</si>
  <si>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</si>
  <si>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</si>
  <si>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</si>
  <si>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</si>
  <si>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</si>
  <si>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</si>
  <si>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</si>
  <si>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</si>
  <si>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</si>
  <si>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</si>
  <si>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</si>
  <si>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</si>
  <si>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</si>
  <si>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</si>
  <si>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</si>
  <si>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</si>
  <si>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</si>
  <si>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</si>
  <si>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</si>
  <si>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</si>
  <si>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</si>
  <si>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</si>
  <si>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</si>
  <si>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</si>
  <si>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</si>
  <si>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</si>
  <si>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</si>
  <si>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</si>
  <si>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</si>
  <si>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</si>
  <si>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</si>
  <si>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</si>
  <si>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</si>
  <si>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</si>
  <si>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</si>
  <si>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</si>
  <si>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</si>
  <si>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</si>
  <si>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</si>
  <si>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</si>
  <si>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</si>
  <si>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</si>
  <si>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</si>
  <si>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</si>
  <si>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</si>
  <si>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</si>
  <si>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</si>
  <si>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</si>
  <si>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</si>
  <si>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</si>
  <si>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</si>
  <si>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</si>
  <si>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</si>
  <si>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</si>
  <si>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</si>
  <si>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</si>
  <si>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</si>
  <si>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</si>
  <si>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</si>
  <si>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</si>
  <si>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</si>
  <si>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</si>
  <si>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</si>
  <si>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</si>
  <si>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</si>
  <si>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</si>
  <si>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</si>
  <si>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</si>
  <si>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</si>
  <si>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</si>
  <si>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</si>
  <si>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</si>
  <si>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</si>
  <si>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</si>
  <si>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</si>
  <si>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</si>
  <si>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</si>
  <si>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</si>
  <si>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</si>
  <si>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</si>
  <si>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</si>
  <si>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</si>
  <si>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</si>
  <si>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</si>
  <si>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</si>
  <si>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</si>
  <si>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</si>
  <si>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</si>
  <si>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</si>
  <si>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</si>
  <si>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</si>
  <si>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</si>
  <si>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</si>
  <si>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</si>
  <si>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</si>
  <si>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</si>
  <si>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</si>
  <si>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</si>
  <si>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</si>
  <si>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</si>
  <si>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</si>
  <si>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</si>
  <si>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</si>
  <si>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</si>
  <si>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</si>
  <si>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</si>
  <si>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</si>
  <si>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</si>
  <si>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</si>
  <si>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</si>
  <si>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</si>
  <si>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</si>
  <si>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</si>
  <si>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</si>
  <si>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</si>
  <si>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</si>
  <si>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</si>
  <si>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</si>
  <si>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</si>
  <si>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</si>
  <si>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</si>
  <si>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</si>
  <si>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</si>
  <si>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</si>
  <si>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</si>
  <si>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</si>
  <si>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</si>
  <si>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</si>
  <si>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</si>
  <si>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</si>
  <si>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</si>
  <si>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</si>
  <si>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</si>
  <si>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</si>
  <si>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</si>
  <si>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</si>
  <si>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</si>
  <si>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</si>
  <si>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</si>
  <si>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</si>
  <si>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</si>
  <si>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</si>
  <si>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</si>
  <si>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</si>
  <si>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</si>
  <si>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</si>
  <si>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</si>
  <si>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</si>
  <si>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</si>
  <si>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</si>
  <si>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</si>
  <si>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</si>
  <si>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</si>
  <si>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</si>
  <si>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</si>
  <si>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</si>
  <si>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</si>
  <si>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</si>
  <si>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</si>
  <si>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</si>
  <si>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</si>
  <si>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</si>
  <si>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</si>
  <si>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</si>
  <si>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</si>
  <si>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</si>
  <si>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</si>
  <si>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</si>
  <si>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</si>
  <si>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</si>
  <si>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</si>
  <si>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</si>
  <si>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</si>
  <si>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</si>
  <si>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</si>
  <si>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</si>
  <si>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</si>
  <si>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</si>
  <si>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</si>
  <si>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</si>
  <si>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</si>
  <si>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</si>
  <si>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</si>
  <si>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</si>
  <si>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</si>
  <si>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</si>
  <si>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</si>
  <si>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</si>
  <si>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</si>
  <si>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</si>
  <si>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</si>
  <si>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</si>
  <si>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</si>
  <si>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</si>
  <si>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</si>
  <si>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</si>
  <si>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</si>
  <si>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</si>
  <si>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</si>
  <si>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</si>
  <si>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</si>
  <si>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</si>
  <si>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</si>
  <si>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</si>
  <si>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</si>
  <si>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</si>
  <si>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</si>
  <si>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</si>
  <si>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</si>
  <si>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</si>
  <si>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</si>
  <si>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</si>
  <si>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</si>
  <si>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</si>
  <si>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</si>
  <si>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</si>
  <si>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</si>
  <si>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</si>
  <si>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</si>
  <si>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</si>
  <si>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</si>
  <si>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</si>
  <si>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</si>
  <si>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</si>
  <si>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</si>
  <si>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</si>
  <si>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</si>
  <si>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</si>
  <si>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</si>
  <si>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</si>
  <si>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</si>
  <si>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</si>
  <si>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</si>
  <si>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</si>
  <si>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</si>
  <si>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</si>
  <si>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</si>
  <si>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</si>
  <si>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</si>
  <si>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</si>
  <si>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</si>
  <si>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</si>
  <si>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</si>
  <si>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</si>
  <si>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</si>
  <si>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</si>
  <si>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</si>
  <si>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</si>
  <si>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</si>
  <si>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</si>
  <si>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</si>
  <si>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</si>
  <si>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</si>
  <si>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</si>
  <si>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</si>
  <si>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</si>
  <si>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</si>
  <si>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</si>
  <si>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</si>
  <si>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</si>
  <si>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</si>
  <si>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</si>
  <si>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</si>
  <si>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</si>
  <si>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</si>
  <si>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</si>
  <si>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</si>
  <si>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</si>
  <si>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</si>
  <si>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</si>
  <si>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</si>
  <si>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</si>
  <si>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</si>
  <si>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</si>
  <si>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</si>
  <si>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</si>
  <si>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</si>
  <si>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</si>
  <si>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</si>
  <si>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</si>
  <si>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</si>
  <si>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</si>
  <si>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</si>
  <si>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</si>
  <si>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</si>
  <si>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</si>
  <si>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</si>
  <si>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</si>
  <si>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</si>
  <si>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</si>
  <si>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</si>
  <si>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</si>
  <si>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</si>
  <si>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</si>
  <si>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</si>
  <si>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</si>
  <si>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</si>
  <si>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</si>
  <si>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</si>
  <si>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</si>
  <si>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</si>
  <si>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</si>
  <si>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</si>
  <si>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</si>
  <si>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</si>
  <si>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</si>
  <si>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</si>
  <si>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</si>
  <si>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</si>
  <si>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</si>
  <si>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</si>
  <si>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</si>
  <si>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</si>
  <si>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</si>
  <si>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</si>
  <si>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</si>
  <si>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</si>
  <si>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</si>
  <si>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</si>
  <si>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</si>
  <si>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</si>
  <si>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</si>
  <si>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</si>
  <si>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</si>
  <si>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</si>
  <si>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</si>
  <si>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</si>
  <si>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</si>
  <si>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</si>
  <si>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</si>
  <si>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</si>
  <si>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</si>
  <si>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</si>
  <si>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</si>
  <si>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</si>
  <si>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</si>
  <si>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</si>
  <si>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</si>
  <si>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</si>
  <si>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</si>
  <si>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</si>
  <si>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</si>
  <si>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</si>
  <si>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</si>
  <si>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</si>
  <si>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</si>
  <si>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</si>
  <si>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</si>
  <si>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</si>
  <si>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</si>
  <si>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</si>
  <si>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</si>
  <si>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</si>
  <si>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</si>
  <si>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</si>
  <si>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</si>
  <si>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</si>
  <si>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</si>
  <si>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</si>
  <si>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</si>
  <si>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</si>
  <si>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</si>
  <si>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</si>
  <si>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</si>
  <si>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</si>
  <si>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</si>
  <si>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</si>
  <si>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</si>
  <si>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</si>
  <si>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</si>
  <si>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</si>
  <si>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</si>
  <si>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</si>
  <si>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</si>
  <si>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</si>
  <si>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</si>
  <si>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</si>
  <si>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</si>
  <si>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</si>
  <si>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</si>
  <si>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</si>
  <si>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</si>
  <si>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</si>
  <si>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</si>
  <si>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</si>
  <si>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</si>
  <si>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</si>
  <si>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</si>
  <si>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</si>
  <si>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</si>
  <si>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</si>
  <si>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</si>
  <si>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</si>
  <si>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</si>
  <si>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</si>
  <si>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</si>
  <si>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</si>
  <si>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</si>
  <si>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</si>
  <si>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</si>
  <si>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</si>
  <si>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</si>
  <si>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</si>
  <si>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</si>
  <si>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</si>
  <si>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</si>
  <si>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</si>
  <si>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</si>
  <si>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</si>
  <si>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</si>
  <si>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</si>
  <si>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</si>
  <si>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</si>
  <si>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</si>
  <si>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</si>
  <si>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</si>
  <si>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</si>
  <si>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</si>
  <si>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</si>
  <si>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</si>
  <si>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</si>
  <si>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</si>
  <si>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</si>
  <si>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</si>
  <si>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</si>
  <si>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</si>
  <si>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</si>
  <si>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</si>
  <si>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</si>
  <si>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</si>
  <si>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</si>
  <si>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</si>
  <si>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</si>
  <si>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</si>
  <si>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</si>
  <si>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</si>
  <si>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</si>
  <si>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</si>
  <si>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</si>
  <si>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</si>
  <si>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</si>
  <si>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</si>
  <si>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</si>
  <si>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</si>
  <si>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</si>
  <si>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</si>
  <si>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</si>
  <si>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</si>
  <si>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</si>
  <si>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</si>
  <si>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</si>
  <si>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</si>
  <si>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</si>
  <si>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</si>
  <si>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</si>
  <si>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</si>
  <si>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</si>
  <si>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</si>
  <si>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</si>
  <si>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</si>
  <si>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</si>
  <si>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</si>
  <si>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</si>
  <si>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</si>
  <si>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</si>
  <si>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</si>
  <si>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</si>
  <si>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</si>
  <si>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</si>
  <si>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</si>
  <si>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</si>
  <si>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</si>
  <si>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</si>
  <si>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</si>
  <si>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</si>
  <si>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</si>
  <si>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</si>
  <si>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</si>
  <si>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</si>
  <si>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</si>
  <si>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</si>
  <si>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</si>
  <si>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</si>
  <si>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</si>
  <si>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</si>
  <si>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</si>
  <si>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</si>
  <si>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</si>
  <si>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</si>
  <si>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</si>
  <si>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</si>
  <si>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</si>
  <si>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</si>
  <si>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</si>
  <si>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</si>
  <si>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</si>
  <si>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</si>
  <si>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</si>
  <si>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</si>
  <si>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</si>
  <si>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</si>
  <si>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</si>
  <si>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</si>
  <si>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</si>
  <si>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</si>
  <si>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</si>
  <si>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</si>
  <si>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</si>
  <si>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</si>
  <si>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</si>
  <si>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</si>
  <si>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</si>
  <si>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</si>
  <si>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</si>
  <si>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</si>
  <si>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</si>
  <si>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</si>
  <si>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</si>
  <si>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</si>
  <si>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</si>
  <si>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</si>
  <si>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</si>
  <si>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</si>
  <si>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</si>
  <si>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</si>
  <si>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</si>
  <si>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</si>
  <si>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</si>
  <si>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</si>
  <si>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</si>
  <si>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</si>
  <si>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</si>
  <si>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</si>
  <si>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</si>
  <si>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</si>
  <si>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</si>
  <si>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</si>
  <si>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</si>
  <si>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</si>
  <si>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</si>
  <si>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</si>
  <si>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</si>
  <si>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</si>
  <si>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</si>
  <si>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</si>
  <si>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</si>
  <si>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</si>
  <si>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</si>
  <si>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</si>
  <si>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</si>
  <si>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</si>
  <si>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</si>
  <si>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</si>
  <si>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</si>
  <si>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</si>
  <si>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</si>
  <si>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</si>
  <si>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</si>
  <si>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</si>
  <si>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</si>
  <si>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</si>
  <si>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</si>
  <si>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</si>
  <si>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</si>
  <si>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</si>
  <si>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</si>
  <si>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</si>
  <si>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</si>
  <si>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</si>
  <si>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</si>
  <si>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</si>
  <si>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</si>
  <si>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</si>
  <si>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</si>
  <si>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</si>
  <si>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</si>
  <si>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</si>
  <si>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</si>
  <si>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</si>
  <si>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</si>
  <si>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</si>
  <si>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</si>
  <si>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</si>
  <si>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</si>
  <si>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</si>
  <si>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</si>
  <si>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</si>
  <si>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</si>
  <si>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</si>
  <si>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</si>
  <si>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</si>
  <si>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</si>
  <si>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</si>
  <si>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</si>
  <si>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</si>
  <si>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</si>
  <si>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</si>
  <si>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</si>
  <si>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</si>
  <si>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</si>
  <si>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</si>
  <si>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</si>
  <si>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</si>
  <si>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</si>
  <si>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</si>
  <si>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</si>
  <si>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</si>
  <si>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</si>
  <si>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</si>
  <si>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</si>
  <si>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</si>
  <si>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</si>
  <si>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</si>
  <si>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</si>
  <si>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</si>
  <si>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</si>
  <si>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</si>
  <si>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</si>
  <si>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</si>
  <si>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</si>
  <si>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</si>
  <si>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</si>
  <si>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</si>
  <si>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</si>
  <si>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</si>
  <si>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</si>
  <si>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</si>
  <si>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</si>
  <si>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</si>
  <si>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</si>
  <si>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</si>
  <si>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</si>
  <si>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</si>
  <si>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</si>
  <si>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</si>
  <si>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</si>
  <si>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</si>
  <si>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</si>
  <si>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</si>
  <si>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</si>
  <si>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</si>
  <si>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</si>
  <si>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</si>
  <si>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</si>
  <si>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</si>
  <si>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</si>
  <si>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</si>
  <si>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</si>
  <si>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</si>
  <si>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</si>
  <si>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</si>
  <si>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</si>
  <si>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</si>
  <si>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</si>
  <si>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</si>
  <si>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</si>
  <si>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</si>
  <si>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</si>
  <si>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</si>
  <si>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</si>
  <si>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</si>
  <si>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</si>
  <si>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</si>
  <si>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</si>
  <si>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</si>
  <si>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</si>
  <si>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</si>
  <si>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</si>
  <si>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</si>
  <si>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</si>
  <si>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</si>
  <si>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</si>
  <si>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</si>
  <si>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</si>
  <si>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</si>
  <si>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</si>
  <si>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</si>
  <si>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</si>
  <si>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</si>
  <si>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</si>
  <si>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</si>
  <si>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</si>
  <si>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</si>
  <si>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</si>
  <si>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</si>
  <si>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</si>
  <si>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</si>
  <si>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</si>
  <si>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</si>
  <si>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</si>
  <si>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</si>
  <si>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</si>
  <si>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</si>
  <si>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</si>
  <si>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</si>
  <si>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</si>
  <si>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</si>
  <si>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</si>
  <si>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</si>
  <si>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</si>
  <si>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</si>
  <si>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</si>
  <si>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</si>
  <si>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</si>
  <si>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</si>
  <si>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</si>
  <si>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</si>
  <si>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</si>
  <si>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</si>
  <si>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</si>
  <si>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</si>
  <si>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</si>
  <si>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</si>
  <si>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</si>
  <si>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</si>
  <si>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</si>
  <si>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</si>
  <si>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</si>
  <si>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</si>
  <si>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</si>
  <si>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</si>
  <si>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</si>
  <si>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</si>
  <si>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</si>
  <si>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</si>
  <si>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</si>
  <si>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</si>
  <si>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</si>
  <si>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</si>
  <si>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</si>
  <si>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</si>
  <si>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</si>
  <si>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</si>
  <si>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</si>
  <si>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</si>
  <si>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</si>
  <si>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</si>
  <si>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</si>
  <si>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</si>
  <si>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</si>
  <si>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</si>
  <si>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</si>
  <si>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</si>
  <si>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</si>
  <si>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</si>
  <si>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</si>
  <si>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</si>
  <si>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</si>
  <si>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</si>
  <si>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</si>
  <si>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</si>
  <si>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</si>
  <si>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</si>
  <si>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</si>
  <si>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</si>
  <si>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</si>
  <si>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</si>
  <si>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</si>
  <si>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</si>
  <si>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</si>
  <si>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</si>
  <si>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</si>
  <si>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</si>
  <si>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</si>
  <si>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</si>
  <si>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</si>
  <si>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</si>
  <si>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</si>
  <si>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</si>
  <si>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</si>
  <si>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</si>
  <si>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</si>
  <si>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</si>
  <si>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</si>
  <si>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</si>
  <si>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</si>
  <si>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</si>
  <si>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</si>
  <si>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</si>
  <si>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</si>
  <si>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</si>
  <si>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</si>
  <si>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</si>
  <si>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</si>
  <si>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</si>
  <si>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</si>
  <si>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</si>
  <si>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</si>
  <si>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</si>
  <si>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</si>
  <si>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</si>
  <si>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</si>
  <si>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</si>
  <si>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</si>
  <si>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</si>
  <si>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</si>
  <si>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</si>
  <si>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</si>
  <si>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</si>
  <si>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</si>
  <si>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</si>
  <si>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</si>
  <si>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</si>
  <si>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</si>
  <si>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</si>
  <si>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</si>
  <si>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</si>
  <si>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</si>
  <si>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</si>
  <si>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</si>
  <si>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</si>
  <si>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</si>
  <si>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</si>
  <si>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</si>
  <si>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</si>
  <si>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</si>
  <si>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</si>
  <si>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</si>
  <si>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</si>
  <si>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</si>
  <si>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</si>
  <si>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</si>
  <si>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</si>
  <si>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</si>
  <si>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</si>
  <si>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</si>
  <si>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</si>
  <si>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</si>
  <si>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</si>
  <si>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</si>
  <si>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</si>
  <si>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</si>
  <si>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</si>
  <si>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</si>
  <si>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</si>
  <si>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</si>
  <si>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</si>
  <si>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</si>
  <si>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</si>
  <si>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</si>
  <si>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</si>
  <si>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</si>
  <si>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</si>
  <si>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</si>
  <si>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</si>
  <si>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</si>
  <si>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</si>
  <si>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</si>
  <si>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</si>
  <si>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</si>
  <si>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</si>
  <si>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</si>
  <si>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</si>
  <si>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</si>
  <si>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</si>
  <si>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</si>
  <si>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</si>
  <si>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</si>
  <si>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</si>
  <si>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</si>
  <si>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</si>
  <si>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</si>
  <si>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</si>
  <si>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</si>
  <si>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</si>
  <si>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</si>
  <si>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</si>
  <si>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</si>
  <si>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</si>
  <si>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</si>
  <si>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</si>
  <si>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</si>
  <si>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</si>
  <si>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</si>
  <si>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</si>
  <si>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</si>
  <si>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</si>
  <si>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</si>
  <si>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</si>
  <si>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</si>
  <si>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</si>
  <si>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</si>
  <si>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</si>
  <si>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</si>
  <si>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</si>
  <si>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</si>
  <si>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</si>
  <si>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</si>
  <si>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</si>
  <si>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</si>
  <si>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</si>
  <si>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</si>
  <si>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</si>
  <si>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</si>
  <si>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</si>
  <si>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</si>
  <si>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</si>
  <si>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</si>
  <si>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</si>
  <si>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</si>
  <si>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</si>
  <si>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</si>
  <si>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</si>
  <si>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</si>
  <si>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</si>
  <si>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</si>
  <si>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</si>
  <si>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</si>
  <si>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</si>
  <si>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</si>
  <si>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</si>
  <si>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</si>
  <si>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</si>
  <si>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</si>
  <si>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</si>
  <si>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</si>
  <si>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</si>
  <si>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</si>
  <si>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</si>
  <si>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</si>
  <si>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</si>
  <si>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</si>
  <si>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</si>
  <si>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</si>
  <si>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</si>
  <si>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</si>
  <si>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</si>
  <si>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</si>
  <si>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</si>
  <si>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</si>
  <si>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</si>
  <si>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</si>
  <si>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</si>
  <si>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</si>
  <si>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</si>
  <si>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</si>
  <si>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</si>
  <si>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</si>
  <si>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</si>
  <si>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</si>
  <si>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</si>
  <si>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</si>
  <si>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</si>
  <si>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</si>
  <si>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</si>
  <si>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</si>
  <si>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</si>
  <si>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</si>
  <si>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</si>
  <si>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</si>
  <si>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</si>
  <si>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</si>
  <si>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</si>
  <si>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</si>
  <si>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</si>
  <si>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</si>
  <si>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</si>
  <si>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</si>
  <si>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</si>
  <si>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</si>
  <si>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</si>
  <si>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</si>
  <si>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</si>
  <si>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</si>
  <si>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</si>
  <si>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</si>
  <si>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</si>
  <si>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</si>
  <si>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</si>
  <si>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</si>
  <si>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</si>
  <si>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</si>
  <si>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</si>
  <si>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</si>
  <si>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</si>
  <si>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</si>
  <si>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</si>
  <si>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</si>
  <si>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</si>
  <si>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</si>
  <si>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</si>
  <si>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</si>
  <si>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</si>
  <si>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</si>
  <si>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</si>
  <si>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</si>
  <si>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</si>
  <si>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</si>
  <si>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</si>
  <si>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</si>
  <si>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</si>
  <si>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</si>
  <si>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</si>
  <si>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</si>
  <si>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</si>
  <si>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</si>
  <si>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</si>
  <si>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</si>
  <si>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</si>
  <si>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</si>
  <si>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</si>
  <si>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</si>
  <si>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</si>
  <si>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</si>
  <si>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</si>
  <si>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</si>
  <si>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</si>
  <si>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</si>
  <si>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</si>
  <si>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</si>
  <si>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</si>
  <si>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</si>
  <si>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</si>
  <si>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</si>
  <si>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</si>
  <si>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</si>
  <si>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</si>
  <si>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</si>
  <si>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</si>
  <si>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</si>
  <si>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</si>
  <si>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</si>
  <si>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</si>
  <si>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</si>
  <si>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</si>
  <si>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</si>
  <si>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</si>
  <si>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</si>
  <si>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</si>
  <si>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</si>
  <si>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</si>
  <si>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</si>
  <si>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</si>
  <si>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</si>
  <si>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</si>
  <si>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</si>
  <si>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</si>
  <si>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</si>
  <si>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</si>
  <si>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</si>
  <si>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</si>
  <si>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</si>
  <si>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</si>
  <si>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</si>
  <si>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</si>
  <si>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</si>
  <si>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</si>
  <si>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</si>
  <si>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</si>
  <si>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</si>
  <si>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</si>
  <si>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</si>
  <si>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</si>
  <si>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</si>
  <si>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</si>
  <si>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</si>
  <si>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</si>
  <si>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</si>
  <si>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</si>
  <si>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</si>
  <si>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</si>
  <si>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</si>
  <si>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</si>
  <si>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</si>
  <si>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</si>
  <si>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</si>
  <si>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</si>
  <si>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</si>
  <si>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</si>
  <si>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</si>
  <si>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</si>
  <si>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</si>
  <si>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</si>
  <si>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</si>
  <si>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</si>
  <si>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</si>
  <si>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</si>
  <si>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</si>
  <si>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</si>
  <si>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</si>
  <si>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</si>
  <si>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</si>
  <si>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</si>
  <si>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</si>
  <si>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</si>
  <si>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</si>
  <si>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</si>
  <si>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</si>
  <si>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</si>
  <si>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</si>
  <si>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</si>
  <si>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</si>
  <si>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</si>
  <si>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</si>
  <si>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</si>
  <si>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</si>
  <si>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</si>
  <si>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</si>
  <si>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</si>
  <si>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</si>
  <si>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</si>
  <si>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</si>
  <si>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</si>
  <si>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</si>
  <si>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</si>
  <si>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</si>
  <si>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</si>
  <si>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</si>
  <si>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</si>
  <si>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</si>
  <si>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</si>
  <si>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</si>
  <si>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</si>
  <si>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</si>
  <si>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</si>
  <si>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</si>
  <si>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</si>
  <si>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</si>
  <si>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</si>
  <si>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</si>
  <si>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</si>
  <si>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</si>
  <si>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</si>
  <si>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</si>
  <si>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</si>
  <si>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</si>
  <si>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</si>
  <si>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</si>
  <si>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</si>
  <si>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</si>
  <si>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</si>
  <si>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</si>
  <si>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</si>
  <si>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</si>
  <si>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</si>
  <si>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</si>
  <si>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</si>
  <si>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</si>
  <si>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</si>
  <si>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</si>
  <si>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</si>
  <si>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</si>
  <si>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</si>
  <si>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</si>
  <si>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</si>
  <si>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</si>
  <si>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</si>
  <si>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</si>
  <si>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</si>
  <si>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</si>
  <si>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</si>
  <si>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</si>
  <si>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</si>
  <si>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</si>
  <si>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</si>
  <si>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</si>
  <si>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</si>
  <si>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</si>
  <si>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</si>
  <si>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</si>
  <si>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</si>
  <si>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</si>
  <si>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</si>
  <si>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</si>
  <si>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</si>
  <si>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</si>
  <si>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</si>
  <si>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</si>
  <si>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</si>
  <si>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</si>
  <si>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</si>
  <si>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</si>
  <si>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</si>
  <si>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</si>
  <si>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</si>
  <si>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</si>
  <si>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</si>
  <si>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</si>
  <si>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</si>
  <si>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</si>
  <si>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</si>
  <si>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</si>
  <si>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</si>
  <si>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</si>
  <si>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</si>
  <si>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</si>
  <si>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</si>
  <si>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</si>
  <si>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</si>
  <si>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</si>
  <si>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</si>
  <si>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</si>
  <si>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</si>
  <si>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</si>
  <si>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</si>
  <si>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</si>
  <si>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</si>
  <si>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</si>
  <si>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</si>
  <si>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</si>
  <si>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</si>
  <si>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</si>
  <si>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</si>
  <si>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</si>
  <si>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</si>
  <si>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</si>
  <si>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</si>
  <si>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</si>
  <si>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</si>
  <si>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</si>
  <si>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</si>
  <si>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</si>
  <si>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</si>
  <si>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</si>
  <si>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</si>
  <si>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</si>
  <si>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</si>
  <si>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</si>
  <si>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</si>
  <si>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</si>
  <si>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</si>
  <si>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</si>
  <si>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</si>
  <si>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</si>
  <si>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</si>
  <si>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</si>
  <si>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</si>
  <si>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</si>
  <si>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</si>
  <si>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</si>
  <si>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</si>
  <si>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</si>
  <si>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</si>
  <si>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</si>
  <si>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</si>
  <si>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</si>
  <si>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</si>
  <si>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</si>
  <si>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</si>
  <si>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</si>
  <si>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</si>
  <si>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</si>
  <si>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</si>
  <si>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</si>
  <si>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</si>
  <si>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</si>
  <si>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</si>
  <si>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</si>
  <si>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</si>
  <si>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</si>
  <si>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</si>
  <si>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</si>
  <si>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</si>
  <si>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</si>
  <si>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</si>
  <si>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</si>
  <si>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</si>
  <si>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</si>
  <si>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</si>
  <si>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</si>
  <si>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</si>
  <si>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</si>
  <si>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</si>
  <si>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</si>
  <si>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</si>
  <si>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</si>
  <si>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</si>
  <si>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</si>
  <si>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</si>
  <si>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</si>
  <si>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</si>
  <si>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</si>
  <si>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</si>
  <si>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</si>
  <si>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</si>
  <si>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</si>
  <si>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</si>
  <si>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</si>
  <si>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</si>
  <si>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</si>
  <si>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</si>
  <si>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</si>
  <si>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</si>
  <si>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</si>
  <si>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</si>
  <si>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</si>
  <si>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</si>
  <si>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</si>
  <si>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</si>
  <si>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</si>
  <si>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</si>
  <si>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</si>
  <si>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</si>
  <si>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</si>
  <si>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</si>
  <si>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</si>
  <si>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</si>
  <si>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</si>
  <si>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</si>
  <si>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</si>
  <si>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</si>
  <si>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</si>
  <si>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</si>
  <si>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</si>
  <si>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</si>
  <si>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</si>
  <si>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</si>
  <si>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</si>
  <si>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</si>
  <si>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</si>
  <si>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</si>
  <si>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</si>
  <si>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</si>
  <si>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</si>
  <si>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</si>
  <si>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</si>
  <si>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</si>
  <si>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</si>
  <si>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</si>
  <si>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</si>
  <si>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</si>
  <si>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</si>
  <si>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</si>
  <si>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</si>
  <si>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</si>
  <si>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</si>
  <si>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</si>
  <si>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</si>
  <si>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</si>
  <si>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</si>
  <si>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</si>
  <si>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</si>
  <si>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</si>
  <si>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</si>
  <si>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</si>
  <si>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</si>
  <si>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</si>
  <si>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</si>
  <si>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</si>
  <si>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</si>
  <si>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</si>
  <si>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</si>
  <si>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</si>
  <si>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</si>
  <si>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</si>
  <si>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</si>
  <si>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</si>
  <si>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</si>
  <si>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</si>
  <si>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</si>
  <si>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</si>
  <si>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</si>
  <si>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</si>
  <si>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</si>
  <si>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</si>
  <si>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</si>
  <si>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</si>
  <si>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</si>
  <si>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</si>
  <si>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</si>
  <si>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</si>
  <si>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</si>
  <si>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</si>
  <si>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</si>
  <si>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</si>
  <si>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</si>
  <si>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</si>
  <si>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</si>
  <si>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</si>
  <si>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</si>
  <si>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</si>
  <si>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</si>
  <si>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</si>
  <si>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</si>
  <si>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</si>
  <si>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</si>
  <si>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</si>
  <si>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</si>
  <si>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</si>
  <si>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</si>
  <si>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</si>
  <si>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</si>
  <si>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</si>
  <si>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</si>
  <si>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</si>
  <si>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</si>
  <si>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</si>
  <si>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</si>
  <si>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</si>
  <si>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</si>
  <si>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</si>
  <si>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</si>
  <si>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</si>
  <si>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</si>
  <si>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</si>
  <si>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</si>
  <si>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</si>
  <si>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</si>
  <si>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</si>
  <si>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</si>
  <si>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</si>
  <si>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</si>
  <si>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</si>
  <si>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</si>
  <si>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</si>
  <si>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</si>
  <si>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</si>
  <si>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</si>
  <si>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</si>
  <si>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</si>
  <si>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</si>
  <si>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</si>
  <si>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</si>
  <si>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</si>
  <si>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</si>
  <si>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</si>
  <si>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</si>
  <si>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</si>
  <si>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</si>
  <si>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</si>
  <si>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</si>
  <si>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</si>
  <si>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</si>
  <si>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</si>
  <si>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</si>
  <si>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</si>
  <si>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</si>
  <si>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</si>
  <si>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</si>
  <si>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</si>
  <si>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</si>
  <si>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</si>
  <si>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</si>
  <si>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</si>
  <si>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</si>
  <si>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</si>
  <si>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</si>
  <si>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</si>
  <si>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</si>
  <si>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</si>
  <si>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</si>
  <si>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</si>
  <si>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</si>
  <si>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</si>
  <si>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</si>
  <si>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</si>
  <si>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</si>
  <si>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</si>
  <si>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</si>
  <si>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</si>
  <si>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</si>
  <si>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</si>
  <si>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</si>
  <si>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</si>
  <si>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</si>
  <si>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</si>
  <si>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</si>
  <si>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</si>
  <si>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</si>
  <si>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</si>
  <si>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</si>
  <si>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</si>
  <si>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</si>
  <si>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</si>
  <si>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</si>
  <si>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</si>
  <si>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</si>
  <si>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</si>
  <si>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</si>
  <si>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</si>
  <si>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</si>
  <si>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</si>
  <si>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</si>
  <si>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</si>
  <si>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</si>
  <si>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</si>
  <si>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</si>
  <si>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</si>
  <si>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</si>
  <si>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</si>
  <si>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</si>
  <si>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</si>
  <si>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</si>
  <si>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</si>
  <si>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</si>
  <si>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</si>
  <si>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</si>
  <si>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</si>
  <si>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</si>
  <si>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</si>
  <si>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</si>
  <si>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</si>
  <si>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</si>
  <si>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</si>
  <si>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</si>
  <si>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</si>
  <si>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</si>
  <si>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</si>
  <si>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</si>
  <si>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</si>
  <si>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</si>
  <si>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</si>
  <si>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</si>
  <si>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</si>
  <si>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</si>
  <si>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</si>
  <si>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</si>
  <si>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</si>
  <si>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</si>
  <si>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</si>
  <si>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</si>
  <si>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</si>
  <si>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</si>
  <si>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</si>
  <si>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</si>
  <si>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</si>
  <si>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</si>
  <si>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</si>
  <si>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</si>
  <si>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</si>
  <si>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</si>
  <si>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</si>
  <si>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</si>
  <si>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</si>
  <si>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</si>
  <si>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</si>
  <si>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</si>
  <si>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</si>
  <si>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</si>
  <si>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</si>
  <si>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</si>
  <si>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</si>
  <si>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</si>
  <si>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</si>
  <si>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</si>
  <si>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</si>
  <si>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</si>
  <si>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</si>
  <si>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</si>
  <si>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</si>
  <si>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</si>
  <si>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</si>
  <si>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</si>
  <si>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</si>
  <si>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</si>
  <si>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</si>
  <si>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</si>
  <si>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</si>
  <si>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</si>
  <si>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</si>
  <si>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</si>
  <si>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</si>
  <si>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</si>
  <si>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</si>
  <si>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</si>
  <si>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</si>
  <si>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</si>
  <si>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</si>
  <si>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</si>
  <si>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</si>
  <si>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</si>
  <si>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</si>
  <si>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</si>
  <si>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</si>
  <si>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</si>
  <si>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</si>
  <si>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</si>
  <si>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</si>
  <si>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</si>
  <si>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</si>
  <si>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</si>
  <si>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</si>
  <si>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</si>
  <si>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</si>
  <si>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</si>
  <si>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</si>
  <si>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</si>
  <si>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</si>
  <si>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</si>
  <si>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</si>
  <si>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</si>
  <si>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</si>
  <si>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</si>
  <si>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</si>
  <si>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</si>
  <si>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</si>
  <si>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</si>
  <si>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</si>
  <si>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</si>
  <si>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</si>
  <si>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</si>
  <si>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</si>
  <si>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</si>
  <si>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</si>
  <si>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</si>
  <si>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</si>
  <si>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</si>
  <si>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</si>
  <si>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</si>
  <si>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</si>
  <si>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</si>
  <si>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</si>
  <si>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</si>
  <si>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</si>
  <si>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</si>
  <si>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</si>
  <si>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</si>
  <si>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</si>
  <si>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</si>
  <si>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</si>
  <si>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</si>
  <si>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</si>
  <si>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</si>
  <si>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</si>
  <si>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</si>
  <si>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</si>
  <si>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</si>
  <si>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</si>
  <si>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</si>
  <si>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</si>
  <si>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</si>
  <si>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</si>
  <si>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</si>
  <si>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</si>
  <si>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</si>
  <si>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</si>
  <si>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</si>
  <si>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</si>
  <si>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</si>
  <si>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</si>
  <si>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</si>
  <si>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</si>
  <si>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</si>
  <si>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</si>
  <si>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</si>
  <si>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</si>
  <si>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</si>
  <si>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</si>
  <si>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</si>
  <si>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</si>
  <si>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</si>
  <si>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</si>
  <si>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</si>
  <si>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</si>
  <si>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</si>
  <si>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</si>
  <si>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</si>
  <si>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</si>
  <si>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</si>
  <si>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</si>
  <si>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</si>
  <si>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</si>
  <si>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</si>
  <si>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</si>
  <si>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</si>
  <si>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</si>
  <si>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</si>
  <si>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</si>
  <si>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</si>
  <si>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</si>
  <si>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</si>
  <si>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</si>
  <si>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</si>
  <si>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</si>
  <si>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</si>
  <si>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</si>
  <si>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</si>
  <si>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</si>
  <si>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</si>
  <si>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</si>
  <si>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</si>
  <si>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</si>
  <si>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</si>
  <si>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</si>
  <si>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</si>
  <si>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</si>
  <si>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</si>
  <si>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</si>
  <si>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</si>
  <si>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</si>
  <si>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</si>
  <si>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</si>
  <si>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</si>
  <si>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</si>
  <si>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</si>
  <si>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</si>
  <si>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</si>
  <si>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</si>
  <si>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</si>
  <si>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</si>
  <si>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</si>
  <si>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</si>
  <si>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</si>
  <si>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</si>
  <si>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</si>
  <si>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</si>
  <si>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</si>
  <si>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</si>
  <si>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</si>
  <si>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</si>
  <si>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</si>
  <si>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</si>
  <si>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</si>
  <si>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</si>
  <si>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</si>
  <si>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</si>
  <si>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</si>
  <si>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</si>
  <si>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</si>
  <si>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</si>
  <si>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</si>
  <si>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</si>
  <si>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</si>
  <si>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</si>
  <si>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</si>
  <si>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</si>
  <si>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</si>
  <si>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</si>
  <si>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</si>
  <si>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</si>
  <si>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</si>
  <si>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</si>
  <si>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</si>
  <si>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</si>
  <si>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</si>
  <si>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</si>
  <si>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</si>
  <si>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</si>
  <si>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</si>
  <si>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</si>
  <si>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</si>
  <si>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</si>
  <si>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</si>
  <si>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</si>
  <si>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</si>
  <si>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</si>
  <si>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</si>
  <si>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</si>
  <si>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</si>
  <si>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</si>
  <si>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</si>
  <si>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</si>
  <si>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</si>
  <si>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</si>
  <si>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</si>
  <si>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</si>
  <si>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</si>
  <si>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</si>
  <si>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</si>
  <si>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</si>
  <si>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</si>
  <si>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</si>
  <si>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</si>
  <si>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</si>
  <si>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</si>
  <si>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</si>
  <si>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</si>
  <si>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</si>
  <si>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</si>
  <si>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</si>
  <si>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</si>
  <si>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</si>
  <si>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</si>
  <si>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</si>
  <si>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</si>
  <si>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</si>
  <si>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</si>
  <si>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</si>
  <si>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</si>
  <si>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</si>
  <si>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</si>
  <si>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</si>
  <si>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</si>
  <si>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</si>
  <si>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</si>
  <si>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</si>
  <si>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</si>
  <si>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</si>
  <si>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</si>
  <si>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</si>
  <si>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</si>
  <si>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</si>
  <si>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</si>
  <si>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</si>
  <si>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</si>
  <si>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</si>
  <si>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</si>
  <si>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</si>
  <si>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</si>
  <si>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</si>
  <si>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</si>
  <si>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</si>
  <si>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</si>
  <si>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</si>
  <si>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</si>
  <si>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</si>
  <si>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</si>
  <si>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</si>
  <si>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</si>
  <si>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</si>
  <si>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</si>
  <si>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</si>
  <si>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</si>
  <si>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</si>
  <si>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</si>
  <si>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</si>
  <si>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</si>
  <si>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</si>
  <si>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</si>
  <si>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</si>
  <si>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</si>
  <si>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</si>
  <si>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</si>
  <si>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</si>
  <si>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</si>
  <si>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</si>
  <si>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</si>
  <si>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</si>
  <si>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</si>
  <si>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</si>
  <si>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</si>
  <si>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</si>
  <si>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</si>
  <si>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</si>
  <si>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</si>
  <si>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</si>
  <si>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</si>
  <si>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</si>
  <si>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</si>
  <si>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</si>
  <si>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</si>
  <si>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</si>
  <si>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</si>
  <si>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</si>
  <si>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</si>
  <si>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</si>
  <si>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</si>
  <si>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</si>
  <si>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</si>
  <si>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</si>
  <si>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</si>
  <si>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</si>
  <si>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</si>
  <si>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</si>
  <si>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</si>
  <si>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</si>
  <si>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</si>
  <si>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</si>
  <si>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</si>
  <si>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</si>
  <si>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</si>
  <si>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</si>
  <si>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</si>
  <si>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</si>
  <si>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</si>
  <si>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</si>
  <si>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</si>
  <si>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</si>
  <si>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</si>
  <si>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</si>
  <si>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</si>
  <si>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</si>
  <si>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</si>
  <si>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</si>
  <si>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</si>
  <si>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</si>
  <si>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</si>
  <si>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</si>
  <si>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</si>
  <si>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</si>
  <si>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</si>
  <si>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</si>
  <si>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</si>
  <si>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</si>
  <si>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</si>
  <si>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</si>
  <si>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</si>
  <si>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</si>
  <si>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</si>
  <si>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</si>
  <si>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</si>
  <si>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</si>
  <si>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</si>
  <si>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</si>
  <si>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</si>
  <si>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</si>
  <si>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</si>
  <si>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</si>
  <si>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</si>
  <si>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</si>
  <si>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</si>
  <si>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</si>
  <si>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</si>
  <si>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</si>
  <si>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</si>
  <si>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</si>
  <si>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</si>
  <si>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</si>
  <si>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</si>
  <si>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</si>
  <si>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</si>
  <si>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</si>
  <si>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</si>
  <si>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</si>
  <si>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</si>
  <si>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</si>
  <si>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</si>
  <si>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</si>
  <si>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</si>
  <si>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</si>
  <si>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</si>
  <si>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</si>
  <si>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</si>
  <si>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</si>
  <si>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</si>
  <si>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</si>
  <si>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</si>
  <si>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</si>
  <si>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</si>
  <si>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</si>
  <si>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</si>
  <si>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</si>
  <si>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</si>
  <si>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</si>
  <si>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</si>
  <si>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</si>
  <si>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</si>
  <si>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</si>
  <si>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</si>
  <si>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</si>
  <si>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</si>
  <si>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</si>
  <si>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</si>
  <si>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</si>
  <si>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</si>
  <si>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</si>
  <si>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</si>
  <si>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</si>
  <si>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</si>
  <si>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</si>
  <si>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</si>
  <si>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</si>
  <si>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</si>
  <si>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</si>
  <si>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</si>
  <si>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</si>
  <si>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</si>
  <si>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</si>
  <si>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</si>
  <si>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</si>
  <si>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</si>
  <si>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</si>
  <si>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</si>
  <si>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</si>
  <si>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</si>
  <si>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</si>
  <si>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</si>
  <si>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</si>
  <si>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</si>
  <si>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</si>
  <si>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</si>
  <si>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</si>
  <si>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</si>
  <si>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</si>
  <si>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</si>
  <si>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</si>
  <si>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</si>
  <si>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</si>
  <si>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</si>
  <si>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</si>
  <si>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</si>
  <si>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</si>
  <si>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</si>
  <si>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</si>
  <si>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</si>
  <si>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</si>
  <si>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</si>
  <si>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</si>
  <si>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</si>
  <si>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</si>
  <si>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</si>
  <si>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</si>
  <si>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</si>
  <si>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</si>
  <si>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</si>
  <si>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</si>
  <si>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</si>
  <si>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</si>
  <si>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</si>
  <si>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</si>
  <si>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</si>
  <si>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</si>
  <si>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</si>
  <si>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</si>
  <si>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</si>
  <si>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</si>
  <si>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</si>
  <si>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</si>
  <si>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</si>
  <si>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</si>
  <si>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</si>
  <si>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</si>
  <si>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</si>
  <si>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</si>
  <si>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</si>
  <si>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</si>
  <si>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</si>
  <si>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</si>
  <si>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</si>
  <si>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</si>
  <si>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</si>
  <si>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</si>
  <si>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</si>
  <si>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</si>
  <si>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</si>
  <si>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</si>
  <si>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</si>
  <si>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</si>
  <si>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</si>
  <si>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</si>
  <si>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</si>
  <si>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</si>
  <si>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</si>
  <si>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</si>
  <si>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</si>
  <si>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</si>
  <si>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</si>
  <si>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</si>
  <si>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</si>
  <si>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</si>
  <si>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</si>
  <si>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</si>
  <si>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</si>
  <si>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</si>
  <si>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</si>
  <si>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</si>
  <si>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</si>
  <si>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</si>
  <si>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</si>
  <si>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</si>
  <si>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</si>
  <si>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</si>
  <si>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</si>
  <si>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</si>
  <si>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</si>
  <si>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</si>
  <si>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</si>
  <si>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</si>
  <si>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</si>
  <si>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</si>
  <si>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</si>
  <si>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</si>
  <si>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</si>
  <si>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</si>
  <si>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</si>
  <si>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</si>
  <si>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</si>
  <si>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</si>
  <si>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</si>
  <si>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</si>
  <si>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</si>
  <si>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</si>
  <si>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</si>
  <si>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</si>
  <si>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</si>
  <si>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</si>
  <si>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</si>
  <si>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</si>
  <si>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</si>
  <si>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</si>
  <si>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</si>
  <si>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</si>
  <si>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</si>
  <si>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</si>
  <si>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</si>
  <si>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</si>
  <si>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</si>
  <si>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</si>
  <si>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</si>
  <si>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</si>
  <si>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</si>
  <si>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</si>
  <si>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</si>
  <si>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</si>
  <si>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</si>
  <si>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</si>
  <si>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</si>
  <si>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</si>
  <si>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</si>
  <si>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</si>
  <si>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</si>
  <si>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</si>
  <si>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</si>
  <si>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</si>
  <si>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</si>
  <si>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</si>
  <si>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</si>
  <si>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</si>
  <si>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</si>
  <si>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</si>
  <si>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</si>
  <si>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</si>
  <si>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</si>
  <si>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</si>
  <si>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</si>
  <si>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</si>
  <si>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</si>
  <si>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</si>
  <si>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</si>
  <si>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</si>
  <si>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</si>
  <si>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</si>
  <si>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</si>
  <si>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</si>
  <si>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</si>
  <si>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</si>
  <si>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</si>
  <si>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</si>
  <si>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</si>
  <si>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</si>
  <si>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</si>
  <si>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</si>
  <si>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</si>
  <si>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</si>
  <si>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</si>
  <si>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</si>
  <si>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</si>
  <si>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</si>
  <si>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</si>
  <si>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</si>
  <si>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</si>
  <si>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</si>
  <si>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</si>
  <si>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</si>
  <si>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</si>
  <si>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</si>
  <si>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</si>
  <si>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</si>
  <si>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</si>
  <si>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</si>
  <si>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</si>
  <si>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</si>
  <si>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</si>
  <si>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</si>
  <si>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</si>
  <si>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</si>
  <si>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</si>
  <si>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</si>
  <si>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</si>
  <si>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</si>
  <si>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</si>
  <si>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</si>
  <si>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</si>
  <si>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</si>
  <si>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</si>
  <si>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</si>
  <si>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</si>
  <si>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</si>
  <si>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</si>
  <si>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</si>
  <si>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</si>
  <si>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</si>
  <si>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</si>
  <si>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</si>
  <si>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</si>
  <si>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</si>
  <si>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</si>
  <si>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</si>
  <si>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</si>
  <si>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</si>
  <si>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</si>
  <si>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</si>
  <si>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</si>
  <si>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</si>
  <si>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</si>
  <si>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</si>
  <si>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</si>
  <si>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</si>
  <si>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</si>
  <si>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</si>
  <si>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</si>
  <si>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</si>
  <si>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</si>
  <si>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</si>
  <si>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</si>
  <si>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</si>
  <si>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</si>
  <si>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</si>
  <si>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</si>
  <si>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</si>
  <si>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</si>
  <si>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</si>
  <si>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</si>
  <si>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</si>
  <si>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</si>
  <si>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</si>
  <si>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</si>
  <si>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</si>
  <si>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</si>
  <si>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</si>
  <si>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</si>
  <si>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</si>
  <si>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</si>
  <si>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</si>
  <si>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</si>
  <si>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</si>
  <si>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</si>
  <si>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</si>
  <si>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</si>
  <si>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</si>
  <si>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</si>
  <si>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</si>
  <si>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</si>
  <si>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</si>
  <si>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</si>
  <si>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</si>
  <si>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</si>
  <si>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</si>
  <si>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</si>
  <si>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</si>
  <si>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</si>
  <si>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</si>
  <si>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</si>
  <si>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</si>
  <si>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</si>
  <si>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</si>
  <si>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</si>
  <si>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</si>
  <si>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</si>
  <si>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</si>
  <si>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</si>
  <si>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</si>
  <si>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</si>
  <si>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</si>
  <si>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</si>
  <si>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</si>
  <si>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</si>
  <si>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</si>
  <si>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</si>
  <si>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</si>
  <si>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</si>
  <si>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</si>
  <si>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</si>
  <si>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</si>
  <si>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</si>
  <si>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</si>
  <si>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</si>
  <si>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</si>
  <si>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</si>
  <si>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</si>
  <si>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</si>
  <si>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</si>
  <si>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</si>
  <si>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</si>
  <si>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</si>
  <si>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</si>
  <si>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</si>
  <si>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</si>
  <si>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</si>
  <si>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</si>
  <si>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</si>
  <si>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</si>
  <si>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</si>
  <si>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</si>
  <si>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</si>
  <si>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</si>
  <si>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</si>
  <si>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</si>
  <si>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</si>
  <si>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</si>
  <si>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</si>
  <si>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</si>
  <si>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</si>
  <si>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</si>
  <si>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</si>
  <si>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</si>
  <si>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</si>
  <si>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</si>
  <si>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</si>
  <si>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</si>
  <si>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</si>
  <si>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</si>
  <si>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</si>
  <si>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</si>
  <si>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</si>
  <si>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</si>
  <si>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</si>
  <si>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</si>
  <si>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</si>
  <si>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</si>
  <si>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</si>
  <si>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</si>
  <si>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</si>
  <si>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</si>
  <si>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</si>
  <si>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</si>
  <si>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</si>
  <si>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</si>
  <si>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</si>
  <si>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</si>
  <si>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</si>
  <si>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</si>
  <si>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</si>
  <si>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</si>
  <si>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</si>
  <si>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</si>
  <si>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</si>
  <si>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</si>
  <si>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</si>
  <si>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</si>
  <si>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</si>
  <si>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</si>
  <si>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</si>
  <si>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</si>
  <si>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</si>
  <si>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</si>
  <si>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</si>
  <si>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</si>
  <si>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</si>
  <si>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</si>
  <si>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</si>
  <si>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</si>
  <si>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</si>
  <si>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</si>
  <si>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</si>
  <si>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</si>
  <si>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</si>
  <si>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</si>
  <si>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</si>
  <si>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</si>
  <si>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</si>
  <si>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</si>
  <si>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</si>
  <si>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</si>
  <si>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</si>
  <si>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</si>
  <si>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</si>
  <si>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</si>
  <si>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</si>
  <si>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</si>
  <si>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</si>
  <si>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</si>
  <si>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</si>
  <si>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</si>
  <si>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</si>
  <si>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</si>
  <si>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</si>
  <si>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</si>
  <si>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</si>
  <si>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</si>
  <si>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</si>
  <si>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</si>
  <si>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</si>
  <si>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</si>
  <si>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</si>
  <si>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</si>
  <si>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</si>
  <si>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</si>
  <si>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</si>
  <si>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</si>
  <si>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</si>
  <si>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</si>
  <si>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</si>
  <si>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</si>
  <si>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</si>
  <si>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</si>
  <si>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</si>
  <si>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</si>
  <si>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</si>
  <si>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</si>
  <si>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</si>
  <si>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</si>
  <si>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</si>
  <si>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</si>
  <si>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</si>
  <si>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</si>
  <si>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</si>
  <si>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</si>
  <si>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</si>
  <si>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</si>
  <si>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</si>
  <si>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</si>
  <si>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</si>
  <si>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</si>
  <si>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</si>
  <si>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</si>
  <si>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</si>
  <si>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</si>
  <si>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</si>
  <si>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</si>
  <si>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</si>
  <si>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</si>
  <si>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</si>
  <si>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</si>
  <si>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</si>
  <si>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</si>
  <si>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</si>
  <si>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</si>
  <si>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</si>
  <si>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</si>
  <si>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</si>
  <si>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</si>
  <si>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</si>
  <si>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</si>
  <si>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</si>
  <si>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</si>
  <si>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</si>
  <si>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</si>
  <si>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</si>
  <si>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</si>
  <si>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</si>
  <si>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</si>
  <si>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</si>
  <si>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</si>
  <si>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</si>
  <si>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</si>
  <si>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</si>
  <si>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</si>
  <si>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</si>
  <si>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</si>
  <si>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</si>
  <si>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</si>
  <si>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</si>
  <si>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</si>
  <si>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</si>
  <si>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</si>
  <si>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</si>
  <si>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</si>
  <si>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</si>
  <si>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</si>
  <si>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</si>
  <si>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</si>
  <si>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</si>
  <si>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</si>
  <si>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</si>
  <si>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</si>
  <si>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</si>
  <si>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</si>
  <si>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</si>
  <si>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</si>
  <si>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</si>
  <si>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</si>
  <si>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</si>
  <si>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</si>
  <si>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</si>
  <si>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</si>
  <si>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</si>
  <si>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</si>
  <si>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</si>
  <si>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</si>
  <si>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</si>
  <si>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</si>
  <si>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</si>
  <si>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</si>
  <si>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</si>
  <si>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</si>
  <si>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</si>
  <si>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</si>
  <si>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</si>
  <si>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</si>
  <si>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</si>
  <si>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</si>
  <si>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</si>
  <si>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</si>
  <si>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</si>
  <si>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</si>
  <si>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</si>
  <si>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</si>
  <si>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</si>
  <si>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</si>
  <si>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</si>
  <si>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</si>
  <si>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</si>
  <si>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</si>
  <si>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</si>
  <si>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</si>
  <si>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</si>
  <si>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</si>
  <si>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</si>
  <si>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</si>
  <si>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</si>
  <si>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</si>
  <si>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</si>
  <si>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</si>
  <si>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</si>
  <si>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</si>
  <si>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</si>
  <si>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</si>
  <si>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</si>
  <si>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</si>
  <si>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</si>
  <si>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</si>
  <si>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</si>
  <si>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</si>
  <si>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</si>
  <si>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</si>
  <si>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</si>
  <si>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</si>
  <si>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</si>
  <si>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</si>
  <si>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</si>
  <si>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</si>
  <si>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</si>
  <si>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</si>
  <si>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</si>
  <si>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</si>
  <si>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</si>
  <si>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</si>
  <si>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</si>
  <si>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</si>
  <si>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</si>
  <si>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</si>
  <si>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</si>
  <si>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</si>
  <si>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</si>
  <si>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</si>
  <si>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</si>
  <si>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</si>
  <si>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</si>
  <si>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</si>
  <si>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</si>
  <si>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</si>
  <si>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</si>
  <si>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</si>
  <si>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</si>
  <si>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</si>
  <si>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</si>
  <si>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</si>
  <si>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</si>
  <si>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</si>
  <si>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</si>
  <si>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</si>
  <si>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</si>
  <si>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</si>
  <si>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</si>
  <si>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</si>
  <si>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</si>
  <si>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</si>
  <si>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</si>
  <si>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</si>
  <si>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</si>
  <si>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</si>
  <si>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</si>
  <si>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</si>
  <si>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</si>
  <si>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</si>
  <si>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</si>
  <si>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</si>
  <si>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</si>
  <si>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</si>
  <si>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</si>
  <si>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</si>
  <si>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</si>
  <si>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</si>
  <si>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</si>
  <si>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</si>
  <si>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</si>
  <si>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</si>
  <si>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</si>
  <si>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</si>
  <si>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</si>
  <si>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</si>
  <si>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</si>
  <si>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</si>
  <si>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</si>
  <si>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</si>
  <si>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</si>
  <si>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</si>
  <si>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</si>
  <si>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</si>
  <si>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</si>
  <si>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</si>
  <si>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</si>
  <si>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</si>
  <si>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</si>
  <si>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</si>
  <si>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</si>
  <si>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</si>
  <si>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</si>
  <si>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</si>
  <si>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</si>
  <si>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</si>
  <si>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</si>
  <si>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</si>
  <si>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</si>
  <si>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</si>
  <si>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</si>
  <si>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</si>
  <si>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</si>
  <si>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</si>
  <si>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</si>
  <si>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</si>
  <si>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</si>
  <si>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</si>
  <si>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</si>
  <si>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</si>
  <si>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</si>
  <si>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</si>
  <si>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</si>
  <si>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</si>
  <si>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</si>
  <si>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</si>
  <si>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</si>
  <si>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</si>
  <si>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</si>
  <si>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</si>
  <si>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</si>
  <si>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</si>
  <si>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</si>
  <si>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</si>
  <si>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</si>
  <si>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</si>
  <si>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</si>
  <si>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</si>
  <si>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</si>
  <si>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</si>
  <si>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</si>
  <si>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</si>
  <si>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</si>
  <si>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</si>
  <si>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</si>
  <si>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</si>
  <si>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</si>
  <si>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</si>
  <si>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</si>
  <si>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</si>
  <si>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</si>
  <si>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</si>
  <si>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</si>
  <si>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</si>
  <si>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</si>
  <si>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</si>
  <si>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</si>
  <si>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</si>
  <si>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</si>
  <si>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</si>
  <si>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</si>
  <si>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</si>
  <si>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</si>
  <si>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</si>
  <si>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</si>
  <si>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</si>
  <si>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</si>
  <si>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</si>
  <si>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</si>
  <si>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</si>
  <si>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</si>
  <si>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</si>
  <si>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</si>
  <si>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</si>
  <si>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</si>
  <si>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</si>
  <si>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</si>
  <si>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</si>
  <si>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</si>
  <si>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</si>
  <si>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</si>
  <si>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</si>
  <si>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</si>
  <si>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</si>
  <si>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</si>
  <si>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</si>
  <si>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</si>
  <si>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</si>
  <si>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</si>
  <si>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</si>
  <si>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</si>
  <si>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</si>
  <si>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</si>
  <si>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</si>
  <si>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</si>
  <si>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</si>
  <si>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</si>
  <si>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</si>
  <si>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</si>
  <si>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</si>
  <si>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</si>
  <si>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</si>
  <si>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</si>
  <si>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</si>
  <si>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</si>
  <si>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</si>
  <si>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</si>
  <si>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</si>
  <si>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</si>
  <si>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</si>
  <si>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</si>
  <si>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</si>
  <si>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</si>
  <si>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</si>
  <si>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</si>
  <si>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</si>
  <si>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</si>
  <si>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</si>
  <si>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</si>
  <si>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</si>
  <si>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</si>
  <si>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</si>
  <si>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</si>
  <si>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</si>
  <si>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</si>
  <si>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</si>
  <si>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</si>
  <si>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</si>
  <si>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</si>
  <si>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</si>
  <si>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</si>
  <si>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</si>
  <si>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</si>
  <si>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</si>
  <si>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</si>
  <si>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</si>
  <si>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</si>
  <si>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</si>
  <si>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</si>
  <si>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</si>
  <si>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</si>
  <si>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</si>
  <si>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</si>
  <si>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</si>
  <si>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</si>
  <si>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</si>
  <si>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</si>
  <si>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</si>
  <si>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</si>
  <si>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</si>
  <si>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</si>
  <si>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</si>
  <si>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</si>
  <si>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</si>
  <si>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</si>
  <si>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</si>
  <si>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</si>
  <si>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</si>
  <si>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</si>
  <si>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</si>
  <si>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</si>
  <si>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</si>
  <si>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</si>
  <si>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</si>
  <si>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</si>
  <si>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</si>
  <si>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</si>
  <si>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</si>
  <si>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</si>
  <si>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</si>
  <si>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</si>
  <si>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</si>
  <si>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</si>
  <si>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</si>
  <si>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</si>
  <si>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</si>
  <si>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</si>
  <si>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</si>
  <si>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</si>
  <si>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</si>
  <si>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</si>
  <si>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</si>
  <si>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</si>
  <si>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</si>
  <si>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</si>
  <si>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</si>
  <si>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</si>
  <si>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</si>
  <si>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</si>
  <si>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</si>
  <si>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</si>
  <si>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</si>
  <si>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</si>
  <si>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</si>
  <si>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</si>
  <si>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</si>
  <si>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</si>
  <si>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</si>
  <si>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</si>
  <si>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</si>
  <si>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</si>
  <si>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</si>
  <si>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</si>
  <si>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</si>
  <si>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</si>
  <si>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</si>
  <si>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</si>
  <si>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</si>
  <si>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</si>
  <si>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</si>
  <si>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</si>
  <si>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</si>
  <si>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</si>
  <si>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</si>
  <si>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</si>
  <si>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</si>
  <si>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</si>
  <si>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</si>
  <si>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</si>
  <si>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</si>
  <si>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</si>
  <si>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</si>
  <si>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</si>
  <si>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</si>
  <si>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</si>
  <si>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</si>
  <si>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</si>
  <si>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</si>
  <si>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</si>
  <si>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</si>
  <si>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</si>
  <si>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</si>
  <si>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</si>
  <si>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</si>
  <si>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</si>
  <si>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</si>
  <si>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</si>
  <si>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</si>
  <si>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</si>
  <si>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</si>
  <si>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</si>
  <si>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</si>
  <si>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</si>
  <si>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</si>
  <si>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</si>
  <si>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</si>
  <si>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</si>
  <si>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</si>
  <si>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</si>
  <si>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</si>
  <si>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</si>
  <si>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</si>
  <si>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</si>
  <si>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</si>
  <si>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</si>
  <si>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</si>
  <si>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</si>
  <si>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</si>
  <si>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</si>
  <si>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</si>
  <si>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</si>
  <si>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</si>
  <si>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</si>
  <si>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</si>
  <si>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</si>
  <si>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</si>
  <si>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</si>
  <si>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</si>
  <si>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</si>
  <si>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</si>
  <si>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</si>
  <si>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</si>
  <si>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</si>
  <si>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</si>
  <si>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</si>
  <si>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</si>
  <si>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</si>
  <si>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</si>
  <si>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</si>
  <si>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</si>
  <si>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</si>
  <si>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</si>
  <si>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</si>
  <si>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</si>
  <si>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</si>
  <si>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</si>
  <si>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</si>
  <si>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</si>
  <si>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</si>
  <si>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</si>
  <si>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</si>
  <si>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</si>
  <si>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</si>
  <si>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</si>
  <si>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</si>
  <si>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</si>
  <si>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</si>
  <si>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</si>
  <si>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</si>
  <si>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</si>
  <si>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</si>
  <si>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</si>
  <si>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</si>
  <si>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</si>
  <si>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</si>
  <si>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</si>
  <si>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</si>
  <si>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</si>
  <si>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</si>
  <si>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</si>
  <si>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</si>
  <si>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</si>
  <si>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</si>
  <si>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</si>
  <si>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</si>
  <si>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</si>
  <si>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</si>
  <si>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</si>
  <si>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</si>
  <si>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</si>
  <si>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</si>
  <si>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</si>
  <si>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</si>
  <si>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</si>
  <si>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</si>
  <si>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</si>
  <si>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</si>
  <si>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</si>
  <si>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</si>
  <si>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</si>
  <si>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</si>
  <si>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</si>
  <si>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</si>
  <si>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</si>
  <si>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</si>
  <si>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</si>
  <si>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</si>
  <si>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</si>
  <si>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</si>
  <si>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</si>
  <si>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</si>
  <si>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</si>
  <si>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</si>
  <si>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</si>
  <si>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</si>
  <si>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</si>
  <si>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</si>
  <si>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</si>
  <si>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</si>
  <si>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</si>
  <si>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</si>
  <si>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</si>
  <si>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</si>
  <si>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</si>
  <si>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</si>
  <si>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</si>
  <si>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</si>
  <si>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</si>
  <si>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</si>
  <si>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</si>
  <si>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</si>
  <si>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</si>
  <si>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</si>
  <si>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</si>
  <si>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</si>
  <si>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</si>
  <si>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</si>
  <si>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</si>
  <si>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</si>
  <si>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</si>
  <si>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</si>
  <si>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</si>
  <si>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</si>
  <si>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</si>
  <si>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</si>
  <si>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</si>
  <si>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</si>
  <si>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</si>
  <si>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</si>
  <si>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</si>
  <si>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</si>
  <si>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</si>
  <si>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</si>
  <si>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</si>
  <si>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</si>
  <si>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</si>
  <si>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</si>
  <si>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</si>
  <si>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</si>
  <si>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</si>
  <si>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</si>
  <si>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</si>
  <si>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</si>
  <si>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</si>
  <si>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</si>
  <si>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</si>
  <si>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</si>
  <si>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</si>
  <si>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</si>
  <si>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</si>
  <si>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</si>
  <si>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</si>
  <si>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</si>
  <si>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</si>
  <si>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</si>
  <si>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</si>
  <si>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</si>
  <si>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</si>
  <si>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</si>
  <si>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</si>
  <si>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</si>
  <si>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</si>
  <si>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</si>
  <si>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</si>
  <si>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</si>
  <si>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</si>
  <si>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</si>
  <si>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</si>
  <si>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</si>
  <si>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</si>
  <si>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</si>
  <si>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</si>
  <si>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</si>
  <si>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</si>
  <si>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</si>
  <si>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</si>
  <si>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</si>
  <si>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</si>
  <si>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</si>
  <si>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</si>
  <si>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</si>
  <si>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</si>
  <si>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</si>
  <si>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</si>
  <si>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</si>
  <si>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</si>
  <si>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</si>
  <si>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</si>
  <si>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</si>
  <si>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</si>
  <si>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</si>
  <si>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</si>
  <si>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</si>
  <si>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</si>
  <si>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</si>
  <si>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</si>
  <si>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</si>
  <si>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</si>
  <si>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</si>
  <si>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</si>
  <si>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</si>
  <si>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</si>
  <si>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</si>
  <si>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</si>
  <si>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</si>
  <si>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</si>
  <si>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</si>
  <si>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</si>
  <si>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</si>
  <si>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</si>
  <si>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</si>
  <si>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</si>
  <si>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</si>
  <si>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</si>
  <si>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</si>
  <si>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</si>
  <si>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</si>
  <si>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</si>
  <si>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</si>
  <si>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</si>
  <si>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</si>
  <si>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</si>
  <si>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</si>
  <si>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</si>
  <si>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</si>
  <si>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</si>
  <si>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</si>
  <si>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</si>
  <si>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</si>
  <si>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</si>
  <si>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</si>
  <si>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</si>
  <si>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</si>
  <si>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</si>
  <si>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</si>
  <si>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</si>
  <si>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</si>
  <si>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</si>
  <si>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</si>
  <si>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</si>
  <si>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</si>
  <si>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</si>
  <si>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</si>
  <si>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</si>
  <si>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</si>
  <si>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</si>
  <si>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</si>
  <si>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</si>
  <si>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</si>
  <si>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</si>
  <si>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</si>
  <si>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</si>
  <si>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</si>
  <si>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</si>
  <si>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</si>
  <si>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</si>
  <si>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</si>
  <si>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</si>
  <si>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</si>
  <si>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</si>
  <si>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</si>
  <si>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</si>
  <si>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</si>
  <si>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</si>
  <si>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</si>
  <si>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</si>
  <si>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</si>
  <si>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</si>
  <si>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</si>
  <si>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</si>
  <si>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</si>
  <si>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</si>
  <si>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</si>
  <si>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</si>
  <si>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</si>
  <si>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</si>
  <si>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</si>
  <si>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</si>
  <si>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</si>
  <si>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</si>
  <si>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</si>
  <si>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</si>
  <si>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</si>
  <si>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</si>
  <si>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</si>
  <si>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</si>
  <si>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</si>
  <si>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</si>
  <si>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</si>
  <si>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</si>
  <si>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</si>
  <si>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</si>
  <si>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</si>
  <si>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</si>
  <si>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</si>
  <si>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</si>
  <si>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</si>
  <si>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</si>
  <si>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</si>
  <si>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</si>
  <si>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</si>
  <si>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</si>
  <si>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</si>
  <si>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</si>
  <si>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</si>
  <si>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</si>
  <si>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</si>
  <si>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</si>
  <si>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</si>
  <si>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</si>
  <si>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</si>
  <si>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</si>
  <si>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</si>
  <si>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</si>
  <si>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</si>
  <si>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</si>
  <si>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</si>
  <si>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</si>
  <si>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</si>
  <si>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</si>
  <si>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</si>
  <si>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</si>
  <si>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</si>
  <si>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</si>
  <si>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</si>
  <si>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</si>
  <si>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</si>
  <si>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</si>
  <si>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</si>
  <si>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</si>
  <si>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</si>
  <si>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</si>
  <si>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</si>
  <si>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</si>
  <si>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</si>
  <si>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</si>
  <si>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</si>
  <si>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</si>
  <si>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</si>
  <si>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</si>
  <si>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</si>
  <si>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</si>
  <si>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</si>
  <si>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</si>
  <si>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</si>
  <si>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</si>
  <si>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</si>
  <si>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</si>
  <si>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</si>
  <si>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</si>
  <si>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</si>
  <si>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</si>
  <si>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</si>
  <si>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</si>
  <si>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</si>
  <si>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</si>
  <si>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</si>
  <si>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</si>
  <si>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</si>
  <si>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</si>
  <si>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</si>
  <si>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</si>
  <si>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</si>
  <si>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</si>
  <si>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</si>
  <si>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</si>
  <si>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</si>
  <si>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</si>
  <si>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</si>
  <si>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</si>
  <si>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</si>
  <si>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</si>
  <si>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</si>
  <si>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</si>
  <si>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</si>
  <si>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</si>
  <si>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</si>
  <si>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</si>
  <si>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</si>
  <si>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</si>
  <si>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</si>
  <si>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</si>
  <si>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</si>
  <si>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</si>
  <si>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</si>
  <si>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</si>
  <si>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</si>
  <si>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</si>
  <si>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</si>
  <si>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</si>
  <si>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</si>
  <si>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</si>
  <si>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</si>
  <si>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</si>
  <si>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</si>
  <si>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</si>
  <si>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</si>
  <si>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</si>
  <si>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</si>
  <si>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</si>
  <si>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</si>
  <si>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</si>
  <si>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</si>
  <si>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</si>
  <si>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</si>
  <si>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</si>
  <si>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</si>
  <si>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</si>
  <si>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</si>
  <si>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</si>
  <si>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</si>
  <si>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</si>
  <si>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</si>
  <si>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</si>
  <si>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</si>
  <si>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</si>
  <si>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</si>
  <si>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</si>
  <si>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</si>
  <si>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</si>
  <si>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</si>
  <si>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</si>
  <si>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</si>
  <si>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</si>
  <si>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</si>
  <si>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</si>
  <si>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</si>
  <si>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</si>
  <si>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</si>
  <si>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</si>
  <si>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</si>
  <si>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</si>
  <si>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</si>
  <si>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</si>
  <si>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</si>
  <si>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</si>
  <si>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</si>
  <si>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</si>
  <si>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</si>
  <si>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</si>
  <si>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</si>
  <si>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</si>
  <si>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</si>
  <si>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</si>
  <si>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</si>
  <si>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</si>
  <si>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</si>
  <si>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</si>
  <si>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</si>
  <si>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</si>
  <si>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</si>
  <si>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</si>
  <si>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</si>
  <si>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</si>
  <si>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</si>
  <si>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</si>
  <si>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</si>
  <si>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</si>
  <si>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</si>
  <si>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</si>
  <si>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</si>
  <si>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</si>
  <si>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</si>
  <si>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</si>
  <si>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</si>
  <si>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</si>
  <si>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</si>
  <si>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</si>
  <si>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</si>
  <si>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</si>
  <si>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</si>
  <si>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</si>
  <si>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</si>
  <si>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</si>
  <si>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</si>
  <si>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</si>
  <si>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</si>
  <si>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</si>
  <si>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</si>
  <si>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</si>
  <si>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</si>
  <si>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</si>
  <si>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</si>
  <si>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</si>
  <si>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</si>
  <si>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</si>
  <si>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</si>
  <si>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</si>
  <si>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</si>
  <si>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</si>
  <si>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</si>
  <si>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</si>
  <si>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</si>
  <si>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</si>
  <si>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</si>
  <si>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</si>
  <si>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</si>
  <si>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</si>
  <si>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</si>
  <si>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</si>
  <si>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</si>
  <si>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</si>
  <si>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</si>
  <si>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</si>
  <si>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</si>
  <si>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</si>
  <si>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</si>
  <si>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</si>
  <si>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</si>
  <si>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</si>
  <si>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</si>
  <si>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</si>
  <si>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</si>
  <si>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</si>
  <si>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</si>
  <si>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</si>
  <si>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</si>
  <si>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</si>
  <si>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</si>
  <si>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</si>
  <si>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</si>
  <si>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</si>
  <si>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</si>
  <si>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</si>
  <si>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</si>
  <si>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</si>
  <si>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</si>
  <si>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</si>
  <si>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</si>
  <si>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</si>
  <si>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</si>
  <si>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</si>
  <si>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</si>
  <si>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</si>
  <si>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</si>
  <si>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</si>
  <si>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</si>
  <si>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</si>
  <si>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</si>
  <si>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</si>
  <si>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</si>
  <si>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</si>
  <si>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</si>
  <si>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</si>
  <si>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</si>
  <si>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</si>
  <si>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</si>
  <si>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</si>
  <si>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</si>
  <si>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</si>
  <si>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</si>
  <si>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</si>
  <si>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</si>
  <si>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</si>
  <si>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</si>
  <si>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</si>
  <si>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</si>
  <si>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</si>
  <si>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</si>
  <si>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</si>
  <si>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</si>
  <si>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</si>
  <si>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</si>
  <si>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</si>
  <si>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</si>
  <si>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</si>
  <si>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</si>
  <si>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</si>
  <si>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</si>
  <si>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</si>
  <si>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</si>
  <si>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</si>
  <si>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</si>
  <si>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</si>
  <si>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</si>
  <si>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</si>
  <si>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</si>
  <si>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</si>
  <si>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</si>
  <si>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</si>
  <si>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</si>
  <si>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</si>
  <si>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</si>
  <si>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</si>
  <si>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</si>
  <si>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</si>
  <si>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</si>
  <si>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</si>
  <si>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</si>
  <si>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</si>
  <si>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</si>
  <si>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</si>
  <si>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</si>
  <si>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</si>
  <si>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</si>
  <si>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</si>
  <si>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</si>
  <si>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</si>
  <si>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</si>
  <si>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</si>
  <si>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</si>
  <si>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</si>
  <si>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</si>
  <si>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</si>
  <si>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</si>
  <si>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</si>
  <si>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</si>
  <si>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</si>
  <si>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</si>
  <si>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</si>
  <si>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</si>
  <si>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</si>
  <si>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</si>
  <si>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</si>
  <si>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</si>
  <si>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</si>
  <si>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</si>
  <si>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</si>
  <si>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</si>
  <si>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</si>
  <si>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</si>
  <si>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</si>
  <si>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</si>
  <si>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</si>
  <si>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</si>
  <si>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</si>
  <si>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</si>
  <si>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</si>
  <si>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</si>
  <si>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</si>
  <si>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</si>
  <si>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</si>
  <si>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</si>
  <si>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</si>
  <si>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</si>
  <si>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</si>
  <si>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</si>
  <si>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</si>
  <si>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</si>
  <si>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</si>
  <si>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</si>
  <si>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</si>
  <si>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</si>
  <si>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</si>
  <si>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</si>
  <si>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</si>
  <si>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</si>
  <si>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</si>
  <si>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</si>
  <si>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</si>
  <si>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</si>
  <si>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</si>
  <si>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</si>
  <si>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</si>
  <si>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</si>
  <si>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</si>
  <si>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</si>
  <si>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</si>
  <si>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</si>
  <si>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</si>
  <si>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</si>
  <si>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</si>
  <si>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</si>
  <si>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</si>
  <si>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</si>
  <si>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</si>
  <si>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</si>
  <si>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</si>
  <si>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</si>
  <si>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</si>
  <si>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</si>
  <si>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</si>
  <si>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</si>
  <si>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</si>
  <si>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</si>
  <si>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</si>
  <si>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</si>
  <si>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</si>
  <si>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</si>
  <si>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</si>
  <si>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</si>
  <si>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</si>
  <si>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</si>
  <si>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</si>
  <si>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</si>
  <si>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</si>
  <si>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</si>
  <si>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</si>
  <si>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</si>
  <si>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</si>
  <si>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</si>
  <si>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</si>
  <si>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</si>
  <si>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</si>
  <si>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</si>
  <si>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</si>
  <si>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</si>
  <si>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</si>
  <si>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</si>
  <si>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</si>
  <si>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</si>
  <si>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</si>
  <si>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</si>
  <si>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</si>
  <si>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</si>
  <si>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</si>
  <si>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</si>
  <si>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</si>
  <si>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</si>
  <si>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</si>
  <si>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</si>
  <si>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</si>
  <si>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</si>
  <si>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</si>
  <si>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</si>
  <si>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</si>
  <si>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</si>
  <si>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</si>
  <si>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</si>
  <si>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</si>
  <si>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</si>
  <si>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</si>
  <si>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</si>
  <si>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</si>
  <si>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</si>
  <si>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</si>
  <si>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</si>
  <si>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</si>
  <si>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</si>
  <si>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</si>
  <si>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</si>
  <si>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</si>
  <si>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</si>
  <si>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</si>
  <si>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</si>
  <si>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</si>
  <si>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</si>
  <si>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</si>
  <si>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</si>
  <si>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</si>
  <si>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</si>
  <si>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</si>
  <si>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</si>
  <si>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</si>
  <si>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</si>
  <si>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</si>
  <si>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</si>
  <si>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</si>
  <si>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</si>
  <si>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</si>
  <si>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</si>
  <si>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</si>
  <si>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</si>
  <si>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</si>
  <si>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</si>
  <si>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</si>
  <si>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</si>
  <si>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</si>
  <si>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</si>
  <si>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</si>
  <si>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</si>
  <si>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</si>
  <si>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</si>
  <si>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</si>
  <si>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</si>
  <si>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</si>
  <si>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</si>
  <si>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</si>
  <si>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</si>
  <si>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</si>
  <si>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</si>
  <si>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</si>
  <si>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</si>
  <si>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</si>
  <si>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</si>
  <si>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</si>
  <si>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</si>
  <si>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</si>
  <si>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</si>
  <si>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</si>
  <si>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</si>
  <si>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</si>
  <si>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</si>
  <si>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</si>
  <si>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</si>
  <si>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</si>
  <si>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</si>
  <si>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</si>
  <si>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</si>
  <si>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</si>
  <si>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</si>
  <si>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</si>
  <si>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</si>
  <si>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</si>
  <si>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</si>
  <si>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</si>
  <si>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</si>
  <si>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</si>
  <si>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</si>
  <si>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</si>
  <si>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</si>
  <si>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</si>
  <si>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</si>
  <si>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</si>
  <si>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</si>
  <si>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</si>
  <si>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</si>
  <si>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</si>
  <si>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</si>
  <si>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</si>
  <si>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</si>
  <si>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</si>
  <si>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</si>
  <si>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</si>
  <si>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</si>
  <si>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</si>
  <si>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</si>
  <si>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</si>
  <si>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</si>
  <si>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</si>
  <si>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</si>
  <si>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</si>
  <si>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</si>
  <si>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</si>
  <si>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</si>
  <si>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</si>
  <si>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</si>
  <si>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</si>
  <si>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</si>
  <si>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</si>
  <si>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</si>
  <si>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</si>
  <si>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</si>
  <si>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</si>
  <si>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</si>
  <si>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</si>
  <si>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</si>
  <si>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</si>
  <si>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</si>
  <si>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</si>
  <si>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</si>
  <si>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</si>
  <si>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</si>
  <si>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</si>
  <si>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</si>
  <si>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</si>
  <si>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</si>
  <si>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</si>
  <si>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</si>
  <si>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</si>
  <si>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</si>
  <si>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</si>
  <si>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</si>
  <si>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</si>
  <si>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</si>
  <si>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</si>
  <si>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</si>
  <si>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</si>
  <si>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</si>
  <si>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</si>
  <si>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</si>
  <si>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</si>
  <si>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</si>
  <si>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</si>
  <si>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</si>
  <si>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</si>
  <si>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</si>
  <si>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</si>
  <si>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</si>
  <si>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</si>
  <si>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</si>
  <si>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</si>
  <si>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</si>
  <si>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</si>
  <si>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</si>
  <si>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</si>
  <si>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</si>
  <si>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</si>
  <si>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</si>
  <si>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</si>
  <si>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</si>
  <si>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</si>
  <si>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</si>
  <si>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</si>
  <si>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</si>
  <si>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</si>
  <si>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</si>
  <si>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</si>
  <si>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</si>
  <si>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</si>
  <si>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</si>
  <si>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</si>
  <si>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</si>
  <si>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</si>
  <si>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</si>
  <si>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</si>
  <si>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</si>
  <si>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</si>
  <si>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</si>
  <si>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</si>
  <si>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</si>
  <si>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</si>
  <si>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</si>
  <si>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</si>
  <si>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</si>
  <si>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</si>
  <si>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</si>
  <si>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</si>
  <si>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</si>
  <si>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</si>
  <si>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</si>
  <si>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</si>
  <si>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</si>
  <si>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</si>
  <si>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</si>
  <si>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</si>
  <si>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</si>
  <si>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</si>
  <si>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</si>
  <si>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</si>
  <si>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</si>
  <si>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</si>
  <si>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</si>
  <si>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</si>
  <si>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</si>
  <si>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</si>
  <si>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</si>
  <si>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</si>
  <si>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</si>
  <si>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</si>
  <si>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</si>
  <si>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</si>
  <si>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</si>
  <si>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</si>
  <si>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</si>
  <si>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</si>
  <si>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</si>
  <si>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</si>
  <si>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</si>
  <si>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</si>
  <si>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</si>
  <si>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</si>
  <si>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</si>
  <si>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</si>
  <si>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</si>
  <si>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</si>
  <si>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</si>
  <si>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</si>
  <si>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</si>
  <si>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</si>
  <si>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</si>
  <si>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</si>
  <si>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</si>
  <si>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</si>
  <si>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</si>
  <si>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</si>
  <si>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</si>
  <si>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</si>
  <si>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</si>
  <si>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</si>
  <si>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</si>
  <si>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</si>
  <si>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</si>
  <si>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</si>
  <si>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</si>
  <si>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</si>
  <si>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</si>
  <si>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</si>
  <si>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</si>
  <si>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</si>
  <si>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</si>
  <si>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</si>
  <si>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</si>
  <si>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</si>
  <si>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</si>
  <si>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</si>
  <si>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</si>
  <si>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</si>
  <si>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</si>
  <si>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</si>
  <si>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</si>
  <si>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</si>
  <si>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</si>
  <si>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</si>
  <si>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</si>
  <si>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</si>
  <si>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</si>
  <si>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</si>
  <si>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</si>
  <si>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</si>
  <si>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</si>
  <si>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</si>
  <si>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</si>
  <si>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</si>
  <si>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</si>
  <si>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</si>
  <si>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</si>
  <si>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</si>
  <si>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</si>
  <si>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</si>
  <si>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</si>
  <si>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</si>
  <si>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</si>
  <si>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</si>
  <si>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</si>
  <si>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</si>
  <si>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</si>
  <si>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</si>
  <si>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</si>
  <si>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</si>
  <si>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</si>
  <si>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</si>
  <si>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</si>
  <si>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</si>
  <si>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</si>
  <si>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</si>
  <si>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</si>
  <si>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</si>
  <si>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</si>
  <si>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</si>
  <si>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</si>
  <si>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</si>
  <si>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</si>
  <si>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</si>
  <si>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</si>
  <si>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</si>
  <si>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</si>
  <si>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</si>
  <si>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</si>
  <si>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</si>
  <si>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</si>
  <si>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</si>
  <si>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</si>
  <si>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</si>
  <si>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</si>
  <si>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</si>
  <si>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</si>
  <si>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</si>
  <si>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</si>
  <si>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</si>
  <si>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</si>
  <si>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</si>
  <si>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</si>
  <si>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</si>
  <si>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</si>
  <si>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</si>
  <si>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</si>
  <si>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</si>
  <si>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</si>
  <si>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</si>
  <si>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</si>
  <si>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</si>
  <si>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</si>
  <si>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</si>
  <si>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</si>
  <si>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</si>
  <si>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</si>
  <si>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</si>
  <si>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</si>
  <si>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</si>
  <si>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</si>
  <si>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</si>
  <si>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</si>
  <si>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</si>
  <si>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</si>
  <si>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</si>
  <si>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</si>
  <si>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</si>
  <si>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</si>
  <si>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</si>
  <si>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</si>
  <si>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</si>
  <si>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</si>
  <si>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</si>
  <si>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</si>
  <si>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</si>
  <si>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</si>
  <si>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</si>
  <si>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</si>
  <si>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</si>
  <si>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</si>
  <si>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</si>
  <si>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</si>
  <si>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</si>
  <si>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</si>
  <si>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</si>
  <si>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</si>
  <si>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</si>
  <si>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</si>
  <si>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</si>
  <si>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</si>
  <si>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</si>
  <si>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</si>
  <si>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</si>
  <si>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</si>
  <si>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</si>
  <si>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</si>
  <si>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</si>
  <si>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</si>
  <si>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</si>
  <si>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</si>
  <si>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</si>
  <si>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</si>
  <si>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</si>
  <si>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</si>
  <si>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</si>
  <si>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</si>
  <si>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</si>
  <si>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</si>
  <si>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</si>
  <si>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</si>
  <si>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</si>
  <si>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</si>
  <si>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</si>
  <si>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</si>
  <si>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</si>
  <si>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</si>
  <si>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</si>
  <si>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</si>
  <si>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</si>
  <si>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</si>
  <si>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</si>
  <si>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</si>
  <si>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</si>
  <si>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</si>
  <si>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</si>
  <si>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</si>
  <si>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</si>
  <si>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</si>
  <si>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</si>
  <si>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</si>
  <si>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</si>
  <si>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</si>
  <si>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</si>
  <si>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</si>
  <si>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</si>
  <si>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</si>
  <si>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</si>
  <si>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</si>
  <si>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</si>
  <si>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</si>
  <si>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</si>
  <si>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</si>
  <si>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</si>
  <si>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</si>
  <si>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</si>
  <si>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</si>
  <si>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</si>
  <si>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</si>
  <si>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</si>
  <si>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</si>
  <si>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</si>
  <si>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</si>
  <si>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</si>
  <si>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</si>
  <si>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</si>
  <si>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</si>
  <si>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</si>
  <si>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</si>
  <si>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</si>
  <si>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</si>
  <si>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</si>
  <si>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</si>
  <si>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</si>
  <si>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</si>
  <si>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</si>
  <si>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</si>
  <si>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</si>
  <si>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</si>
  <si>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</si>
  <si>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</si>
  <si>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</si>
  <si>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</si>
  <si>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</si>
  <si>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</si>
  <si>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</si>
  <si>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</si>
  <si>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</si>
  <si>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</si>
  <si>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</si>
  <si>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</si>
  <si>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</si>
  <si>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</si>
  <si>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</si>
  <si>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</si>
  <si>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</si>
  <si>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</si>
  <si>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</si>
  <si>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</si>
  <si>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</si>
  <si>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</si>
  <si>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</si>
  <si>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</si>
  <si>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</si>
  <si>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</si>
  <si>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</si>
  <si>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</si>
  <si>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</si>
  <si>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</si>
  <si>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</si>
  <si>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</si>
  <si>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</si>
  <si>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</si>
  <si>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</si>
  <si>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</si>
  <si>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</si>
  <si>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</si>
  <si>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</si>
  <si>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</si>
  <si>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</si>
  <si>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</si>
  <si>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</si>
  <si>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</si>
  <si>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</si>
  <si>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</si>
  <si>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</si>
  <si>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</si>
  <si>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</si>
  <si>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</si>
  <si>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</si>
  <si>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</si>
  <si>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</si>
  <si>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</si>
  <si>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</si>
  <si>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</si>
  <si>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</si>
  <si>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</si>
  <si>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</si>
  <si>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</si>
  <si>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</si>
  <si>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</si>
  <si>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</si>
  <si>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</si>
  <si>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</si>
  <si>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</si>
  <si>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</si>
  <si>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</si>
  <si>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</si>
  <si>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</si>
  <si>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</si>
  <si>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</si>
  <si>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</si>
  <si>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</si>
  <si>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</si>
  <si>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</si>
  <si>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</si>
  <si>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</si>
  <si>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</si>
  <si>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</si>
  <si>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</si>
  <si>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</si>
  <si>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</si>
  <si>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</si>
  <si>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</si>
  <si>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</si>
  <si>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</si>
  <si>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</si>
  <si>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</si>
  <si>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</si>
  <si>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</si>
  <si>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</si>
  <si>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</si>
  <si>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</si>
  <si>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</si>
  <si>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</si>
  <si>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</si>
  <si>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</si>
  <si>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</si>
  <si>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</si>
  <si>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</si>
  <si>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</si>
  <si>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</si>
  <si>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</si>
  <si>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</si>
  <si>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</si>
  <si>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</si>
  <si>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</si>
  <si>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</si>
  <si>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</si>
  <si>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</si>
  <si>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</si>
  <si>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</si>
  <si>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</si>
  <si>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</si>
  <si>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</si>
  <si>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</si>
  <si>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</si>
  <si>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</si>
  <si>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</si>
  <si>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</si>
  <si>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</si>
  <si>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</si>
  <si>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</si>
  <si>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</si>
  <si>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</si>
  <si>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</si>
  <si>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</si>
  <si>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</si>
  <si>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</si>
  <si>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</si>
  <si>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</si>
  <si>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</si>
  <si>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</si>
  <si>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</si>
  <si>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</si>
  <si>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</si>
  <si>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</si>
  <si>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</si>
  <si>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</si>
  <si>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</si>
  <si>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</si>
  <si>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</si>
  <si>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</si>
  <si>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</si>
  <si>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</si>
  <si>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</si>
  <si>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</si>
  <si>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</si>
  <si>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</si>
  <si>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</si>
  <si>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</si>
  <si>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</si>
  <si>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</si>
  <si>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</si>
  <si>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</si>
  <si>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</si>
  <si>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</si>
  <si>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</si>
  <si>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</si>
  <si>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</si>
  <si>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</si>
  <si>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</si>
  <si>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</si>
  <si>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</si>
  <si>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</si>
  <si>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</si>
  <si>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</si>
  <si>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</si>
  <si>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</si>
  <si>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</si>
  <si>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</si>
  <si>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</si>
  <si>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</si>
  <si>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</si>
  <si>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</si>
  <si>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</si>
  <si>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</si>
  <si>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</si>
  <si>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</si>
  <si>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</si>
  <si>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</si>
  <si>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</si>
  <si>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</si>
  <si>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</si>
  <si>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</si>
  <si>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</si>
  <si>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</si>
  <si>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</si>
  <si>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</si>
  <si>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</si>
  <si>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</si>
  <si>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</si>
  <si>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</si>
  <si>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</si>
  <si>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</si>
  <si>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</si>
  <si>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</si>
  <si>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</si>
  <si>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</si>
  <si>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</si>
  <si>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</si>
  <si>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</si>
  <si>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</si>
  <si>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</si>
  <si>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</si>
  <si>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</si>
  <si>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</si>
  <si>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</si>
  <si>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</si>
  <si>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</si>
  <si>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</si>
  <si>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</si>
  <si>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</si>
  <si>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</si>
  <si>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</si>
  <si>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</si>
  <si>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</si>
  <si>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</si>
  <si>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</si>
  <si>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</si>
  <si>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</si>
  <si>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</si>
  <si>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</si>
  <si>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</si>
  <si>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</si>
  <si>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</si>
  <si>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</si>
  <si>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</si>
  <si>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</si>
  <si>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</si>
  <si>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</si>
  <si>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</si>
  <si>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</si>
  <si>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</si>
  <si>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</si>
  <si>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</si>
  <si>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</si>
  <si>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</si>
  <si>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</si>
  <si>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</si>
  <si>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</si>
  <si>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</si>
  <si>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</si>
  <si>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</si>
  <si>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</si>
  <si>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</si>
  <si>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</si>
  <si>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</si>
  <si>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</si>
  <si>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</si>
  <si>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</si>
  <si>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</si>
  <si>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</si>
  <si>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</si>
  <si>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</si>
  <si>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</si>
  <si>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</si>
  <si>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</si>
  <si>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</si>
  <si>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</si>
  <si>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</si>
  <si>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</si>
  <si>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</si>
  <si>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</si>
  <si>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</si>
  <si>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</si>
  <si>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</si>
  <si>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</si>
  <si>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</si>
  <si>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</si>
  <si>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</si>
  <si>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</si>
  <si>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</si>
  <si>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</si>
  <si>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</si>
  <si>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</si>
  <si>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</si>
  <si>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</si>
  <si>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</si>
  <si>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</si>
  <si>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</si>
  <si>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</si>
  <si>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</si>
  <si>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</si>
  <si>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</si>
  <si>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</si>
  <si>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</si>
  <si>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</si>
  <si>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</si>
  <si>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</si>
  <si>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</si>
  <si>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</si>
  <si>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</si>
  <si>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</si>
  <si>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</si>
  <si>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</si>
  <si>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</si>
  <si>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</si>
  <si>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</si>
  <si>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</si>
  <si>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</si>
  <si>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</si>
  <si>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</si>
  <si>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</si>
  <si>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</si>
  <si>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</si>
  <si>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</si>
  <si>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</si>
  <si>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</si>
  <si>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</si>
  <si>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</si>
  <si>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</si>
  <si>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</si>
  <si>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</si>
  <si>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</si>
  <si>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</si>
  <si>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</si>
  <si>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</si>
  <si>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</si>
  <si>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</si>
  <si>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</si>
  <si>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</si>
  <si>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</si>
  <si>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</si>
  <si>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</si>
  <si>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</si>
  <si>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</si>
  <si>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</si>
  <si>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</si>
  <si>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</si>
  <si>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</si>
  <si>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</si>
  <si>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</si>
  <si>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</si>
  <si>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</si>
  <si>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</si>
  <si>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</si>
  <si>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</si>
  <si>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</si>
  <si>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</si>
  <si>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</si>
  <si>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</si>
  <si>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</si>
  <si>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</si>
  <si>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</si>
  <si>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</si>
  <si>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</si>
  <si>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</si>
  <si>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</si>
  <si>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</si>
  <si>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</si>
  <si>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</si>
  <si>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</si>
  <si>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</si>
  <si>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</si>
  <si>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</si>
  <si>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</si>
  <si>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</si>
  <si>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</si>
  <si>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</si>
  <si>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</si>
  <si>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</si>
  <si>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</si>
  <si>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</si>
  <si>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</si>
  <si>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</si>
  <si>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</si>
  <si>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</si>
  <si>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</si>
  <si>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</si>
  <si>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</si>
  <si>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</si>
  <si>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</si>
  <si>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</si>
  <si>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</si>
  <si>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</si>
  <si>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</si>
  <si>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</si>
  <si>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</si>
  <si>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</si>
  <si>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</si>
  <si>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</si>
  <si>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</si>
  <si>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</si>
  <si>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</si>
  <si>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</si>
  <si>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</si>
  <si>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</si>
  <si>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</si>
  <si>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</si>
  <si>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</si>
  <si>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</si>
  <si>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</si>
  <si>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</si>
  <si>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</si>
  <si>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</si>
  <si>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</si>
  <si>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</si>
  <si>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</si>
  <si>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</si>
  <si>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</si>
  <si>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</si>
  <si>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</si>
  <si>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</si>
  <si>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</si>
  <si>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</si>
  <si>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</si>
  <si>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</si>
  <si>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</si>
  <si>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</si>
  <si>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</si>
  <si>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</si>
  <si>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</si>
  <si>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</si>
  <si>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</si>
  <si>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</si>
  <si>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</si>
  <si>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</si>
  <si>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</si>
  <si>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</si>
  <si>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</si>
  <si>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</si>
  <si>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</si>
  <si>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</si>
  <si>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</si>
  <si>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</si>
  <si>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</si>
  <si>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</si>
  <si>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</si>
  <si>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</si>
  <si>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</si>
  <si>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</si>
  <si>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</si>
  <si>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</si>
  <si>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</si>
  <si>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</si>
  <si>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</si>
  <si>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</si>
  <si>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</si>
  <si>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</si>
  <si>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</si>
  <si>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</si>
  <si>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</si>
  <si>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</si>
  <si>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</si>
  <si>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</si>
  <si>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</si>
  <si>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</si>
  <si>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</si>
  <si>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</si>
  <si>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</si>
  <si>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</si>
  <si>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</si>
  <si>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</si>
  <si>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</si>
  <si>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</si>
  <si>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</si>
  <si>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</si>
  <si>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</si>
  <si>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</si>
  <si>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</si>
  <si>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</si>
  <si>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</si>
  <si>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</si>
  <si>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</si>
  <si>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</si>
  <si>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</si>
  <si>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</si>
  <si>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</si>
  <si>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</si>
  <si>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</si>
  <si>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</si>
  <si>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</si>
  <si>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</si>
  <si>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</si>
  <si>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</si>
  <si>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</si>
  <si>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</si>
  <si>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</si>
  <si>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</si>
  <si>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</si>
  <si>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</si>
  <si>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</si>
  <si>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</si>
  <si>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</si>
  <si>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</si>
  <si>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</si>
  <si>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</si>
  <si>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</si>
  <si>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</si>
  <si>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</si>
  <si>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</si>
  <si>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</si>
  <si>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</si>
  <si>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</si>
  <si>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</si>
  <si>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</si>
  <si>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</si>
  <si>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</si>
  <si>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</si>
  <si>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</si>
  <si>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</si>
  <si>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</si>
  <si>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</si>
  <si>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</si>
  <si>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</si>
  <si>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</si>
  <si>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</si>
  <si>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</si>
  <si>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</si>
  <si>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</si>
  <si>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</si>
  <si>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</si>
  <si>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</si>
  <si>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</si>
  <si>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</si>
  <si>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</si>
  <si>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</si>
  <si>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</si>
  <si>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</si>
  <si>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</si>
  <si>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</si>
  <si>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</si>
  <si>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</si>
  <si>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</si>
  <si>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</si>
  <si>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</si>
  <si>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</si>
  <si>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</si>
  <si>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</si>
  <si>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</si>
  <si>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</si>
  <si>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</si>
  <si>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</si>
  <si>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</si>
  <si>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</si>
  <si>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</si>
  <si>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</si>
  <si>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</si>
  <si>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</si>
  <si>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</si>
  <si>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</si>
  <si>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</si>
  <si>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</si>
  <si>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</si>
  <si>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</si>
  <si>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</si>
  <si>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</si>
  <si>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</si>
  <si>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</si>
  <si>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</si>
  <si>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</si>
  <si>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</si>
  <si>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</si>
  <si>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</si>
  <si>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</si>
  <si>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</si>
  <si>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</si>
  <si>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</si>
  <si>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</si>
  <si>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</si>
  <si>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</si>
  <si>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</si>
  <si>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</si>
  <si>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</si>
  <si>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</si>
  <si>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</si>
  <si>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</si>
  <si>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</si>
  <si>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</si>
  <si>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</si>
  <si>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</si>
  <si>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</si>
  <si>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</si>
  <si>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</si>
  <si>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</si>
  <si>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</si>
  <si>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</si>
  <si>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</si>
  <si>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</si>
  <si>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</si>
  <si>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</si>
  <si>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</si>
  <si>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</si>
  <si>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</si>
  <si>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</si>
  <si>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</si>
  <si>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</si>
  <si>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</si>
  <si>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</si>
  <si>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</si>
  <si>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</si>
  <si>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</si>
  <si>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</si>
  <si>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</si>
  <si>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</si>
  <si>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</si>
  <si>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</si>
  <si>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</si>
  <si>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</si>
  <si>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</si>
  <si>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</si>
  <si>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</si>
  <si>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</si>
  <si>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</si>
  <si>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</si>
  <si>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</si>
  <si>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</si>
  <si>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</si>
  <si>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</si>
  <si>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</si>
  <si>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</si>
  <si>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</si>
  <si>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</si>
  <si>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</si>
  <si>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</si>
  <si>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</si>
  <si>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</si>
  <si>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</si>
  <si>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</si>
  <si>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</si>
  <si>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</si>
  <si>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</si>
  <si>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</si>
  <si>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</si>
  <si>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</si>
  <si>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</si>
  <si>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</si>
  <si>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</si>
  <si>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</si>
  <si>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</si>
  <si>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</si>
  <si>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</si>
  <si>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</si>
  <si>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</si>
  <si>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</si>
  <si>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</si>
  <si>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</si>
  <si>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</si>
  <si>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</si>
  <si>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</si>
  <si>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</si>
  <si>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</si>
  <si>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</si>
  <si>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</si>
  <si>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</si>
  <si>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</si>
  <si>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</si>
  <si>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</si>
  <si>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</si>
  <si>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</si>
  <si>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</si>
  <si>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</si>
  <si>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</si>
  <si>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</si>
  <si>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</si>
  <si>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</si>
  <si>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</si>
  <si>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</si>
  <si>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</si>
  <si>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</si>
  <si>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</si>
  <si>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</si>
  <si>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</si>
  <si>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</si>
  <si>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</si>
  <si>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</si>
  <si>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</si>
  <si>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</si>
  <si>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</si>
  <si>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</si>
  <si>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</si>
  <si>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</si>
  <si>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</si>
  <si>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</si>
  <si>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</si>
  <si>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</si>
  <si>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</si>
  <si>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</si>
  <si>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</si>
  <si>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</si>
  <si>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</si>
  <si>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</si>
  <si>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</si>
  <si>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</si>
  <si>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</si>
  <si>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</si>
  <si>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</si>
  <si>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</si>
  <si>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</si>
  <si>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</si>
  <si>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</si>
  <si>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</si>
  <si>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</si>
  <si>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</si>
  <si>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</si>
  <si>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</si>
  <si>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</si>
  <si>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</si>
  <si>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</si>
  <si>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</si>
  <si>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</si>
  <si>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</si>
  <si>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</si>
  <si>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</si>
  <si>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</si>
  <si>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</si>
  <si>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</si>
  <si>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</si>
  <si>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</si>
  <si>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</si>
  <si>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</si>
  <si>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</si>
  <si>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</si>
  <si>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</si>
  <si>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</si>
  <si>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</si>
  <si>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</si>
  <si>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</si>
  <si>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</si>
  <si>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</si>
  <si>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</si>
  <si>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</si>
  <si>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</si>
  <si>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</si>
  <si>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</si>
  <si>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</si>
  <si>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</si>
  <si>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</si>
  <si>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</si>
  <si>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</si>
  <si>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</si>
  <si>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</si>
  <si>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</si>
  <si>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</si>
  <si>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</si>
  <si>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</si>
  <si>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</si>
  <si>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</si>
  <si>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</si>
  <si>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</si>
  <si>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</si>
  <si>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</si>
  <si>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</si>
  <si>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</si>
  <si>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</si>
  <si>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</si>
  <si>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</si>
  <si>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</si>
  <si>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</si>
  <si>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</si>
  <si>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</si>
  <si>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</si>
  <si>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</si>
  <si>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</si>
  <si>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</si>
  <si>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</si>
  <si>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</si>
  <si>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</si>
  <si>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</si>
  <si>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</si>
  <si>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</si>
  <si>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</si>
  <si>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</si>
  <si>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</si>
  <si>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</si>
  <si>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</si>
  <si>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</si>
  <si>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</si>
  <si>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</si>
  <si>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</si>
  <si>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</si>
  <si>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</si>
  <si>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</si>
  <si>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</si>
  <si>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</si>
  <si>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</si>
  <si>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</si>
  <si>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</si>
  <si>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</si>
  <si>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</si>
  <si>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</si>
  <si>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</si>
  <si>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</si>
  <si>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</si>
  <si>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</si>
  <si>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</si>
  <si>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</si>
  <si>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</si>
  <si>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</si>
  <si>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</si>
  <si>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</si>
  <si>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</si>
  <si>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</si>
  <si>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</si>
  <si>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</si>
  <si>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</si>
  <si>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</si>
  <si>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</si>
  <si>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</si>
  <si>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</si>
  <si>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</si>
  <si>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</si>
  <si>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</si>
  <si>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</si>
  <si>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</si>
  <si>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</si>
  <si>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</si>
  <si>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</si>
  <si>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</si>
  <si>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</si>
  <si>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</si>
  <si>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</si>
  <si>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</si>
  <si>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</si>
  <si>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</si>
  <si>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</si>
  <si>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</si>
  <si>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</si>
  <si>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</si>
  <si>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</si>
  <si>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</si>
  <si>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</si>
  <si>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</si>
  <si>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</si>
  <si>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</si>
  <si>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</si>
  <si>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</si>
  <si>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</si>
  <si>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</si>
  <si>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</si>
  <si>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</si>
  <si>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</si>
  <si>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</si>
  <si>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</si>
  <si>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</si>
  <si>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</si>
  <si>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</si>
  <si>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</si>
  <si>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</si>
  <si>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</si>
  <si>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</si>
  <si>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</si>
  <si>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</si>
  <si>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</si>
  <si>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</si>
  <si>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</si>
  <si>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</si>
  <si>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</si>
  <si>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</si>
  <si>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</si>
  <si>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</si>
  <si>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</si>
  <si>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</si>
  <si>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</si>
  <si>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</si>
  <si>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</si>
  <si>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</si>
  <si>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</si>
  <si>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</si>
  <si>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</si>
  <si>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</si>
  <si>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</si>
  <si>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</si>
  <si>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</si>
  <si>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</si>
  <si>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</si>
  <si>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</si>
  <si>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</si>
  <si>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</si>
  <si>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</si>
  <si>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</si>
  <si>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</si>
  <si>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</si>
  <si>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</si>
  <si>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</si>
  <si>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</si>
  <si>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</si>
  <si>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</si>
  <si>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</si>
  <si>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</si>
  <si>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</si>
  <si>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</si>
  <si>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</si>
  <si>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</si>
  <si>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</si>
  <si>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</si>
  <si>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</si>
  <si>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</si>
  <si>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</si>
  <si>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</si>
  <si>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</si>
  <si>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</si>
  <si>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</si>
  <si>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</si>
  <si>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</si>
  <si>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</si>
  <si>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</si>
  <si>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</si>
  <si>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</si>
  <si>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</si>
  <si>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</si>
  <si>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</si>
  <si>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</si>
  <si>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</si>
  <si>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</si>
  <si>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</si>
  <si>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</si>
  <si>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</si>
  <si>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</si>
  <si>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</si>
  <si>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</si>
  <si>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</si>
  <si>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</si>
  <si>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</si>
  <si>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</si>
  <si>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</si>
  <si>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</si>
  <si>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</si>
  <si>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</si>
  <si>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</si>
  <si>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</si>
  <si>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</si>
  <si>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</si>
  <si>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</si>
  <si>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</si>
  <si>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</si>
  <si>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</si>
  <si>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</si>
  <si>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</si>
  <si>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</si>
  <si>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</si>
  <si>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</si>
  <si>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</si>
  <si>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</si>
  <si>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</si>
  <si>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</si>
  <si>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</si>
  <si>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</si>
  <si>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</si>
  <si>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</si>
  <si>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</si>
  <si>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</si>
  <si>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</si>
  <si>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</si>
  <si>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</si>
  <si>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</si>
  <si>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</si>
  <si>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</si>
  <si>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</si>
  <si>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</si>
  <si>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</si>
  <si>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</si>
  <si>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</si>
  <si>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</si>
  <si>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</si>
  <si>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</si>
  <si>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</si>
  <si>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</si>
  <si>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</si>
  <si>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</si>
  <si>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</si>
  <si>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</si>
  <si>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</si>
  <si>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</si>
  <si>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</si>
  <si>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</si>
  <si>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</si>
  <si>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</si>
  <si>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</si>
  <si>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</si>
  <si>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</si>
  <si>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</si>
  <si>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</si>
  <si>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</si>
  <si>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</si>
  <si>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</si>
  <si>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</si>
  <si>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</si>
  <si>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</si>
  <si>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</si>
  <si>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</si>
  <si>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</si>
  <si>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</si>
  <si>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</si>
  <si>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</si>
  <si>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</si>
  <si>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</si>
  <si>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</si>
  <si>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</si>
  <si>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</si>
  <si>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</si>
  <si>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</si>
  <si>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</si>
  <si>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</si>
  <si>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</si>
  <si>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</si>
  <si>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</si>
  <si>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</si>
  <si>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</si>
  <si>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</si>
  <si>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</si>
  <si>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</si>
  <si>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</si>
  <si>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</si>
  <si>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</si>
  <si>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</si>
  <si>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</si>
  <si>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</si>
  <si>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</si>
  <si>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</si>
  <si>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</si>
  <si>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</si>
  <si>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</si>
  <si>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</si>
  <si>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</si>
  <si>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</si>
  <si>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</si>
  <si>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</si>
  <si>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</si>
  <si>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</si>
  <si>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</si>
  <si>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</si>
  <si>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</si>
  <si>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</si>
  <si>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</si>
  <si>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</si>
  <si>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</si>
  <si>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</si>
  <si>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</si>
  <si>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</si>
  <si>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</si>
  <si>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</si>
  <si>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</si>
  <si>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</si>
  <si>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</si>
  <si>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</si>
  <si>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</si>
  <si>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</si>
  <si>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</si>
  <si>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</si>
  <si>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</si>
  <si>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</si>
  <si>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</si>
  <si>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</si>
  <si>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</si>
  <si>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</si>
  <si>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</si>
  <si>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</si>
  <si>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</si>
  <si>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</si>
  <si>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</si>
  <si>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</si>
  <si>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</si>
  <si>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</si>
  <si>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</si>
  <si>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</si>
  <si>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</si>
  <si>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</si>
  <si>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</si>
  <si>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</si>
  <si>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</si>
  <si>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</si>
  <si>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</si>
  <si>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</si>
  <si>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</si>
  <si>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</si>
  <si>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</si>
  <si>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</si>
  <si>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</si>
  <si>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</si>
  <si>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</si>
  <si>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</si>
  <si>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</si>
  <si>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</si>
  <si>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</si>
  <si>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</si>
  <si>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</si>
  <si>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</si>
  <si>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</si>
  <si>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</si>
  <si>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</si>
  <si>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</si>
  <si>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</si>
  <si>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</si>
  <si>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</si>
  <si>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</si>
  <si>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</si>
  <si>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</si>
  <si>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</si>
  <si>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</si>
  <si>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</si>
  <si>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</si>
  <si>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</si>
  <si>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</si>
  <si>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</si>
  <si>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</si>
  <si>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</si>
  <si>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</si>
  <si>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</si>
  <si>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</si>
  <si>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</si>
  <si>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</si>
  <si>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</si>
  <si>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</si>
  <si>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</si>
  <si>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</si>
  <si>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</si>
  <si>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</si>
  <si>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</si>
  <si>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</si>
  <si>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</si>
  <si>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</si>
  <si>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</si>
  <si>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</si>
  <si>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</si>
  <si>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</si>
  <si>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</si>
  <si>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</si>
  <si>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</si>
  <si>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</si>
  <si>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</si>
  <si>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</si>
  <si>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</si>
  <si>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</si>
  <si>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</si>
  <si>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</si>
  <si>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</si>
  <si>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</si>
  <si>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</si>
  <si>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</si>
  <si>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</si>
  <si>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</si>
  <si>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</si>
  <si>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</si>
  <si>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</si>
  <si>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</si>
  <si>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</si>
  <si>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</si>
  <si>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</si>
  <si>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</si>
  <si>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</si>
  <si>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</si>
  <si>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</si>
  <si>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</si>
  <si>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</si>
  <si>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</si>
  <si>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</si>
  <si>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</si>
  <si>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</si>
  <si>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</si>
  <si>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</si>
  <si>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</si>
  <si>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</si>
  <si>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</si>
  <si>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</si>
  <si>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</si>
  <si>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</si>
  <si>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</si>
  <si>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</si>
  <si>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</si>
  <si>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</si>
  <si>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</si>
  <si>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</si>
  <si>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</si>
  <si>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</si>
  <si>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</si>
  <si>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</si>
  <si>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</si>
  <si>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</si>
  <si>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</si>
  <si>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</si>
  <si>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</si>
  <si>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</si>
  <si>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</si>
  <si>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</si>
  <si>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</si>
  <si>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</si>
  <si>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</si>
  <si>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</si>
  <si>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</si>
  <si>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</si>
  <si>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</si>
  <si>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</si>
  <si>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</si>
  <si>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</si>
  <si>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</si>
  <si>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</si>
  <si>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</si>
  <si>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</si>
  <si>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</si>
  <si>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</si>
  <si>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</si>
  <si>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</si>
  <si>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</si>
  <si>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</si>
  <si>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</si>
  <si>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</si>
  <si>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</si>
  <si>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</si>
  <si>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</si>
  <si>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</si>
  <si>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</si>
  <si>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</si>
  <si>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</si>
  <si>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</si>
  <si>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</si>
  <si>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</si>
  <si>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</si>
  <si>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</si>
  <si>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</si>
  <si>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</si>
  <si>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</si>
  <si>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</si>
  <si>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</si>
  <si>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</si>
  <si>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</si>
  <si>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</si>
  <si>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</si>
  <si>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</si>
  <si>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</si>
  <si>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</si>
  <si>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</si>
  <si>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</si>
  <si>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</si>
  <si>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</si>
  <si>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</si>
  <si>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</si>
  <si>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</si>
  <si>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</si>
  <si>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</si>
  <si>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</si>
  <si>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</si>
  <si>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</si>
  <si>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</si>
  <si>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</si>
  <si>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</si>
  <si>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</si>
  <si>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</si>
  <si>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</si>
  <si>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</si>
  <si>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</si>
  <si>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</si>
  <si>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</si>
  <si>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</si>
  <si>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</si>
  <si>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</si>
  <si>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</si>
  <si>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</si>
  <si>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</si>
  <si>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</si>
  <si>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</si>
  <si>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</si>
  <si>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</si>
  <si>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</si>
  <si>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</si>
  <si>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</si>
  <si>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</si>
  <si>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</si>
  <si>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</si>
  <si>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</si>
  <si>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</si>
  <si>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</si>
  <si>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</si>
  <si>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</si>
  <si>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</si>
  <si>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</si>
  <si>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</si>
  <si>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</si>
  <si>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</si>
  <si>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</si>
  <si>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</si>
  <si>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</si>
  <si>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</si>
  <si>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</si>
  <si>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</si>
  <si>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</si>
  <si>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</si>
  <si>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</si>
  <si>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</si>
  <si>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</si>
  <si>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</si>
  <si>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</si>
  <si>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</si>
  <si>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</si>
  <si>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</si>
  <si>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</si>
  <si>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</si>
  <si>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</si>
  <si>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</si>
  <si>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</si>
  <si>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</si>
  <si>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</si>
  <si>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</si>
  <si>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</si>
  <si>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</si>
  <si>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</si>
  <si>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</si>
  <si>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</si>
  <si>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</si>
  <si>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</si>
  <si>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</si>
  <si>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</si>
  <si>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</si>
  <si>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</si>
  <si>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</si>
  <si>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</si>
  <si>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</si>
  <si>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</si>
  <si>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</si>
  <si>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</si>
  <si>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</si>
  <si>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</si>
  <si>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</si>
  <si>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</si>
  <si>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</si>
  <si>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</si>
  <si>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</si>
  <si>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</si>
  <si>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</si>
  <si>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</si>
  <si>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</si>
  <si>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</si>
  <si>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</si>
  <si>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</si>
  <si>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</si>
  <si>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</si>
  <si>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</si>
  <si>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</si>
  <si>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</si>
  <si>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</si>
  <si>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</si>
  <si>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</si>
  <si>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</si>
  <si>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</si>
  <si>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</si>
  <si>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</si>
  <si>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</si>
  <si>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</si>
  <si>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</si>
  <si>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</si>
  <si>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</si>
  <si>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</si>
  <si>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</si>
  <si>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</si>
  <si>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</si>
  <si>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</si>
  <si>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</si>
  <si>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</si>
  <si>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</si>
  <si>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</si>
  <si>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</si>
  <si>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</si>
  <si>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</si>
  <si>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</si>
  <si>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</si>
  <si>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</si>
  <si>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</si>
  <si>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</si>
  <si>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</si>
  <si>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</si>
  <si>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</si>
  <si>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</si>
  <si>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</si>
  <si>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</si>
  <si>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</si>
  <si>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</si>
  <si>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</si>
  <si>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</si>
  <si>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</si>
  <si>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</si>
  <si>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</si>
  <si>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</si>
  <si>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</si>
  <si>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</si>
  <si>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</si>
  <si>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</si>
  <si>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</si>
  <si>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</si>
  <si>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</si>
  <si>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</si>
  <si>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</si>
  <si>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</si>
  <si>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</si>
  <si>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</si>
  <si>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</si>
  <si>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</si>
  <si>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</si>
  <si>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</si>
  <si>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</si>
  <si>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</si>
  <si>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</si>
  <si>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</si>
  <si>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</si>
  <si>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</si>
  <si>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</si>
  <si>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</si>
  <si>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</si>
  <si>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</si>
  <si>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</si>
  <si>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</si>
  <si>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</si>
  <si>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</si>
  <si>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</si>
  <si>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</si>
  <si>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</si>
  <si>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</si>
  <si>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</si>
  <si>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</si>
  <si>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</si>
  <si>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</si>
  <si>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</si>
  <si>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</si>
  <si>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</si>
  <si>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</si>
  <si>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</si>
  <si>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</si>
  <si>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</si>
  <si>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</si>
  <si>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</si>
  <si>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</si>
  <si>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</si>
  <si>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</si>
  <si>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</si>
  <si>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</si>
  <si>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</si>
  <si>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</si>
  <si>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</si>
  <si>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</si>
  <si>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</si>
  <si>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</si>
  <si>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</si>
  <si>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</si>
  <si>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</si>
  <si>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</si>
  <si>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</si>
  <si>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</si>
  <si>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</si>
  <si>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</si>
  <si>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</si>
  <si>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</si>
  <si>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</si>
  <si>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</si>
  <si>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</si>
  <si>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</si>
  <si>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</si>
  <si>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</si>
  <si>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</si>
  <si>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</si>
  <si>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</si>
  <si>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</si>
  <si>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</si>
  <si>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</si>
  <si>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</si>
  <si>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</si>
  <si>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</si>
  <si>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</si>
  <si>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</si>
  <si>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</si>
  <si>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</si>
  <si>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</si>
  <si>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</si>
  <si>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</si>
  <si>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</si>
  <si>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</si>
  <si>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</si>
  <si>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</si>
  <si>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</si>
  <si>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</si>
  <si>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</si>
  <si>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</si>
  <si>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</si>
  <si>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</si>
  <si>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</si>
  <si>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</si>
  <si>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</si>
  <si>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</si>
  <si>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</si>
  <si>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</si>
  <si>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</si>
  <si>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</si>
  <si>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</si>
  <si>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</si>
  <si>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</si>
  <si>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</si>
  <si>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</si>
  <si>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</si>
  <si>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</si>
  <si>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</si>
  <si>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</si>
  <si>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</si>
  <si>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</si>
  <si>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</si>
  <si>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</si>
  <si>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</si>
  <si>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</si>
  <si>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</si>
  <si>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</si>
  <si>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</si>
  <si>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</si>
  <si>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</si>
  <si>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</si>
  <si>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</si>
  <si>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</si>
  <si>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</si>
  <si>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</si>
  <si>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</si>
  <si>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</si>
  <si>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</si>
  <si>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</si>
  <si>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</si>
  <si>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</si>
  <si>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</si>
  <si>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</si>
  <si>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</si>
  <si>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</si>
  <si>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</si>
  <si>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</si>
  <si>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</si>
  <si>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</si>
  <si>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</si>
  <si>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</si>
  <si>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</si>
  <si>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</si>
  <si>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</si>
  <si>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</si>
  <si>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</si>
  <si>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</si>
  <si>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</si>
  <si>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</si>
  <si>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</si>
  <si>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</si>
  <si>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</si>
  <si>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</si>
  <si>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</si>
  <si>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</si>
  <si>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</si>
  <si>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</si>
  <si>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</si>
  <si>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</si>
  <si>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</si>
  <si>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</si>
  <si>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</si>
  <si>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</si>
  <si>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</si>
  <si>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</si>
  <si>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</si>
  <si>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</si>
  <si>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</si>
  <si>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</si>
  <si>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</si>
  <si>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</si>
  <si>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</si>
  <si>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</si>
  <si>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</si>
  <si>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</si>
  <si>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</si>
  <si>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</si>
  <si>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</si>
  <si>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</si>
  <si>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</si>
  <si>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</si>
  <si>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</si>
  <si>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</si>
  <si>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</si>
  <si>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</si>
  <si>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</si>
  <si>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</si>
  <si>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</si>
  <si>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</si>
  <si>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</si>
  <si>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</si>
  <si>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</si>
  <si>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</si>
  <si>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</si>
  <si>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</si>
  <si>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</si>
  <si>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</si>
  <si>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</si>
  <si>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</si>
  <si>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</si>
  <si>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</si>
  <si>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</si>
  <si>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</si>
  <si>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</si>
  <si>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</si>
  <si>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</si>
  <si>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</si>
  <si>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</si>
  <si>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</si>
  <si>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</si>
  <si>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</si>
  <si>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</si>
  <si>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</si>
  <si>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</si>
  <si>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</si>
  <si>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</si>
  <si>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</si>
  <si>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</si>
  <si>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</si>
  <si>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</si>
  <si>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</si>
  <si>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</si>
  <si>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</si>
  <si>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</si>
  <si>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</si>
  <si>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</si>
  <si>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</si>
  <si>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</si>
  <si>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</si>
  <si>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</si>
  <si>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</si>
  <si>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</si>
  <si>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</si>
  <si>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</si>
  <si>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</si>
  <si>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</si>
  <si>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</si>
  <si>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</si>
  <si>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</si>
  <si>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</si>
  <si>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</si>
  <si>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</si>
  <si>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</si>
  <si>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</si>
  <si>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</si>
  <si>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</si>
  <si>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</si>
  <si>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</si>
  <si>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</si>
  <si>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</si>
  <si>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</si>
  <si>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</si>
  <si>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</si>
  <si>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</si>
  <si>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</si>
  <si>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</si>
  <si>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</si>
  <si>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</si>
  <si>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</si>
  <si>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</si>
  <si>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</si>
  <si>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</si>
  <si>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</si>
  <si>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</si>
  <si>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</si>
  <si>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</si>
  <si>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</si>
  <si>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</si>
  <si>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</si>
  <si>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</si>
  <si>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</si>
  <si>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</si>
  <si>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</si>
  <si>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</si>
  <si>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</si>
  <si>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</si>
  <si>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</si>
  <si>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</si>
  <si>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</si>
  <si>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</si>
  <si>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</si>
  <si>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</si>
  <si>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</si>
  <si>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</si>
  <si>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</si>
  <si>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</si>
  <si>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</si>
  <si>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</si>
  <si>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</si>
  <si>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</si>
  <si>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</si>
  <si>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</si>
  <si>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</si>
  <si>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</si>
  <si>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</si>
  <si>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</si>
  <si>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</si>
  <si>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</si>
  <si>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</si>
  <si>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</si>
  <si>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</si>
  <si>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</si>
  <si>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</si>
  <si>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</si>
  <si>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</si>
  <si>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</si>
  <si>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</si>
  <si>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</si>
  <si>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</si>
  <si>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</si>
  <si>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</si>
  <si>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</si>
  <si>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</si>
  <si>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</si>
  <si>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</si>
  <si>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</si>
  <si>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</si>
  <si>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</si>
  <si>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</si>
  <si>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</si>
  <si>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</si>
  <si>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</si>
  <si>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</si>
  <si>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</si>
  <si>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</si>
  <si>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</si>
  <si>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</si>
  <si>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</si>
  <si>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</si>
  <si>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</si>
  <si>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</si>
  <si>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</si>
  <si>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</si>
  <si>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</si>
  <si>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</si>
  <si>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</si>
  <si>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</si>
  <si>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</si>
  <si>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</si>
  <si>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</si>
  <si>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</si>
  <si>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</si>
  <si>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</si>
  <si>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</si>
  <si>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</si>
  <si>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</si>
  <si>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</si>
  <si>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</si>
  <si>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</si>
  <si>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</si>
  <si>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</si>
  <si>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</si>
  <si>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</si>
  <si>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</si>
  <si>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</si>
  <si>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</si>
  <si>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</si>
  <si>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</si>
  <si>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</si>
  <si>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</si>
  <si>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</si>
  <si>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</si>
  <si>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</si>
  <si>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</si>
  <si>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</si>
  <si>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</si>
  <si>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</si>
  <si>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</si>
  <si>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</si>
  <si>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</si>
  <si>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</si>
  <si>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</si>
  <si>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</si>
  <si>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</si>
  <si>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</si>
  <si>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</si>
  <si>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</si>
  <si>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</si>
  <si>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</si>
  <si>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</si>
  <si>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</si>
  <si>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</si>
  <si>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</si>
  <si>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</si>
  <si>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</si>
  <si>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</si>
  <si>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</si>
  <si>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</si>
  <si>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</si>
  <si>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</si>
  <si>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</si>
  <si>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</si>
  <si>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</si>
  <si>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</si>
  <si>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</si>
  <si>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</si>
  <si>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</si>
  <si>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</si>
  <si>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</si>
  <si>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</si>
  <si>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</si>
  <si>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</si>
  <si>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</si>
  <si>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</si>
  <si>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</si>
  <si>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</si>
  <si>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</si>
  <si>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</si>
  <si>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</si>
  <si>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</si>
  <si>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</si>
  <si>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</si>
  <si>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</si>
  <si>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</si>
  <si>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</si>
  <si>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</si>
  <si>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</si>
  <si>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</si>
  <si>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</si>
  <si>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</si>
  <si>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</si>
  <si>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</si>
  <si>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</si>
  <si>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</si>
  <si>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</si>
  <si>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</si>
  <si>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</si>
  <si>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</si>
  <si>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</si>
  <si>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</si>
  <si>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</si>
  <si>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</si>
  <si>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</si>
  <si>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</si>
  <si>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</si>
  <si>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</si>
  <si>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</si>
  <si>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</si>
  <si>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</si>
  <si>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</si>
  <si>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</si>
  <si>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</si>
  <si>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</si>
  <si>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</si>
  <si>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</si>
  <si>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</si>
  <si>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</si>
  <si>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</si>
  <si>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</si>
  <si>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</si>
  <si>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</si>
  <si>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</si>
  <si>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</si>
  <si>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</si>
  <si>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</si>
  <si>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</si>
  <si>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</si>
  <si>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</si>
  <si>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</si>
  <si>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</si>
  <si>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</si>
  <si>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</si>
  <si>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</si>
  <si>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</si>
  <si>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</si>
  <si>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</si>
  <si>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</si>
  <si>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</si>
  <si>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</si>
  <si>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</si>
  <si>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</si>
  <si>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</si>
  <si>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</si>
  <si>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</si>
  <si>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</si>
  <si>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</si>
  <si>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</si>
  <si>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</si>
  <si>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</si>
  <si>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</si>
  <si>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</si>
  <si>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</si>
  <si>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</si>
  <si>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</si>
  <si>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</si>
  <si>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</si>
  <si>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</si>
  <si>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</si>
  <si>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</si>
  <si>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</si>
  <si>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</si>
  <si>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</si>
  <si>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</si>
  <si>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</si>
  <si>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</si>
  <si>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</si>
  <si>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</si>
  <si>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</si>
  <si>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</si>
  <si>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</si>
  <si>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</si>
  <si>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</si>
  <si>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</si>
  <si>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</si>
  <si>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</si>
  <si>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</si>
  <si>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</si>
  <si>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</si>
  <si>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</si>
  <si>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</si>
  <si>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</si>
  <si>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</si>
  <si>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</si>
  <si>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</si>
  <si>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</si>
  <si>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</si>
  <si>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</si>
  <si>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</si>
  <si>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</si>
  <si>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</si>
  <si>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</si>
  <si>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</si>
  <si>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</si>
  <si>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</si>
  <si>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</si>
  <si>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</si>
  <si>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</si>
  <si>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</si>
  <si>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</si>
  <si>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</si>
  <si>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</si>
  <si>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</si>
  <si>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</si>
  <si>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</si>
  <si>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</si>
  <si>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</si>
  <si>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</si>
  <si>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</si>
  <si>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</si>
  <si>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</si>
  <si>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</si>
  <si>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</si>
  <si>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</si>
  <si>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</si>
  <si>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</si>
  <si>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</si>
  <si>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</si>
  <si>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</si>
  <si>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</si>
  <si>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</si>
  <si>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</si>
  <si>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</si>
  <si>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</si>
  <si>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</si>
  <si>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</si>
  <si>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</si>
  <si>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</si>
  <si>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</si>
  <si>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</si>
  <si>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</si>
  <si>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</si>
  <si>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</si>
  <si>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</si>
  <si>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</si>
  <si>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</si>
  <si>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</si>
  <si>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</si>
  <si>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</si>
  <si>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</si>
  <si>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</si>
  <si>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</si>
  <si>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</si>
  <si>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</si>
  <si>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</si>
  <si>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</si>
  <si>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</si>
  <si>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</si>
  <si>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</si>
  <si>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</si>
  <si>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</si>
  <si>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</si>
  <si>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</si>
  <si>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</si>
  <si>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</si>
  <si>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</si>
  <si>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</si>
  <si>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</si>
  <si>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</si>
  <si>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</si>
  <si>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</si>
  <si>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</si>
  <si>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</si>
  <si>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</si>
  <si>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</si>
  <si>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</si>
  <si>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</si>
  <si>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</si>
  <si>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</si>
  <si>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</si>
  <si>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</si>
  <si>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</si>
  <si>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</si>
  <si>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</si>
  <si>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</si>
  <si>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</si>
  <si>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</si>
  <si>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</si>
  <si>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</si>
  <si>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</si>
  <si>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</si>
  <si>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</si>
  <si>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</si>
  <si>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</si>
  <si>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</si>
  <si>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</si>
  <si>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</si>
  <si>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</si>
  <si>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</si>
  <si>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</si>
  <si>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</si>
  <si>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</si>
  <si>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</si>
  <si>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</si>
  <si>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</si>
  <si>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</si>
  <si>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</si>
  <si>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</si>
  <si>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</si>
  <si>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</si>
  <si>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</si>
  <si>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</si>
  <si>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</si>
  <si>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</si>
  <si>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</si>
  <si>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</si>
  <si>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</si>
  <si>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</si>
  <si>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</si>
  <si>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</si>
  <si>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</si>
  <si>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</si>
  <si>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</si>
  <si>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</si>
  <si>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</si>
  <si>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</si>
  <si>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</si>
  <si>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</si>
  <si>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</si>
  <si>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</si>
  <si>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</si>
  <si>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</si>
  <si>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</si>
  <si>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</si>
  <si>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</si>
  <si>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</si>
  <si>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</si>
  <si>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</si>
  <si>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</si>
  <si>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</si>
  <si>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</si>
  <si>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</si>
  <si>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</si>
  <si>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</si>
  <si>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</si>
  <si>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</si>
  <si>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</si>
  <si>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</si>
  <si>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</si>
  <si>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</si>
  <si>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</si>
  <si>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</si>
  <si>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</si>
  <si>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</si>
  <si>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</si>
  <si>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</si>
  <si>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</si>
  <si>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</si>
  <si>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</si>
  <si>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</si>
  <si>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</si>
  <si>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</si>
  <si>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</si>
  <si>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</si>
  <si>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</si>
  <si>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</si>
  <si>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</si>
  <si>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</si>
  <si>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</si>
  <si>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</si>
  <si>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</si>
  <si>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</si>
  <si>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</si>
  <si>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</si>
  <si>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</si>
  <si>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</si>
  <si>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</si>
  <si>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</si>
  <si>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</si>
  <si>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</si>
  <si>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</si>
  <si>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</si>
  <si>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</si>
  <si>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</si>
  <si>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</si>
  <si>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</si>
  <si>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</si>
  <si>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</si>
  <si>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</si>
  <si>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</si>
  <si>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</si>
  <si>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</si>
  <si>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</si>
  <si>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</si>
  <si>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</si>
  <si>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</si>
  <si>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</si>
  <si>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</si>
  <si>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</si>
  <si>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</si>
  <si>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</si>
  <si>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</si>
  <si>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</si>
  <si>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</si>
  <si>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</si>
  <si>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</si>
  <si>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</si>
  <si>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</si>
  <si>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</si>
  <si>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</si>
  <si>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</si>
  <si>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</si>
  <si>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</si>
  <si>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</si>
  <si>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</si>
  <si>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</si>
  <si>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</si>
  <si>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</si>
  <si>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</si>
  <si>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</si>
  <si>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</si>
  <si>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</si>
  <si>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</si>
  <si>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</si>
  <si>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</si>
  <si>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</si>
  <si>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</si>
  <si>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</si>
  <si>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</si>
  <si>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</si>
  <si>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</si>
  <si>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</si>
  <si>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</si>
  <si>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</si>
  <si>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</si>
  <si>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</si>
  <si>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</si>
  <si>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</si>
  <si>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</si>
  <si>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</si>
  <si>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</si>
  <si>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</si>
  <si>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</si>
  <si>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</si>
  <si>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</si>
  <si>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</si>
  <si>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</si>
  <si>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</si>
  <si>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</si>
  <si>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</si>
  <si>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</si>
  <si>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</si>
  <si>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</si>
  <si>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</si>
  <si>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</si>
  <si>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</si>
  <si>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</si>
  <si>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</si>
  <si>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</si>
  <si>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</si>
  <si>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</si>
  <si>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</si>
  <si>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</si>
  <si>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</si>
  <si>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</si>
  <si>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</si>
  <si>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</si>
  <si>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</si>
  <si>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</si>
  <si>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</si>
  <si>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</si>
  <si>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</si>
  <si>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</si>
  <si>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</si>
  <si>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</si>
  <si>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</si>
  <si>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</si>
  <si>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</si>
  <si>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</si>
  <si>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</si>
  <si>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</si>
  <si>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</si>
  <si>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</si>
  <si>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</si>
  <si>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</si>
  <si>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</si>
  <si>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</si>
  <si>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</si>
  <si>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</si>
  <si>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</si>
  <si>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</si>
  <si>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</si>
  <si>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</si>
  <si>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</si>
  <si>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</si>
  <si>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</si>
  <si>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</si>
  <si>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</si>
  <si>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</si>
  <si>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</si>
  <si>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</si>
  <si>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</si>
  <si>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</si>
  <si>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</si>
  <si>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</si>
  <si>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</si>
  <si>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</si>
  <si>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</si>
  <si>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</si>
  <si>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</si>
  <si>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</si>
  <si>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</si>
  <si>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</si>
  <si>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</si>
  <si>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</si>
  <si>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</si>
  <si>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</si>
  <si>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</si>
  <si>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</si>
  <si>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</si>
  <si>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</si>
  <si>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</si>
  <si>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</si>
  <si>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</si>
  <si>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</si>
  <si>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</si>
  <si>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</si>
  <si>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</si>
  <si>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</si>
  <si>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</si>
  <si>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</si>
  <si>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</si>
  <si>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</si>
  <si>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</si>
  <si>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</si>
  <si>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</si>
  <si>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</si>
  <si>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</si>
  <si>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</si>
  <si>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</si>
  <si>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</si>
  <si>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</si>
  <si>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</si>
  <si>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</si>
  <si>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</si>
  <si>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</si>
  <si>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</si>
  <si>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</si>
  <si>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</si>
  <si>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</si>
  <si>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</si>
  <si>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</si>
  <si>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</si>
  <si>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</si>
  <si>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</si>
  <si>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</si>
  <si>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</si>
  <si>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</si>
  <si>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</si>
  <si>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</si>
  <si>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</si>
  <si>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</si>
  <si>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</si>
  <si>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</si>
  <si>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</si>
  <si>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</si>
  <si>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</si>
  <si>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</si>
  <si>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</si>
  <si>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</si>
  <si>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</si>
  <si>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</si>
  <si>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</si>
  <si>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</si>
  <si>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</si>
  <si>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</si>
  <si>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</si>
  <si>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</si>
  <si>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</si>
  <si>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</si>
  <si>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</si>
  <si>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</si>
  <si>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</si>
  <si>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</si>
  <si>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</si>
  <si>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</si>
  <si>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</si>
  <si>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</si>
  <si>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</si>
  <si>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</si>
  <si>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</si>
  <si>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</si>
  <si>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</si>
  <si>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</si>
  <si>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</si>
  <si>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</si>
  <si>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</si>
  <si>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</si>
  <si>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</si>
  <si>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</si>
  <si>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</si>
  <si>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</si>
  <si>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</si>
  <si>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</si>
  <si>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</si>
  <si>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</si>
  <si>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</si>
  <si>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</si>
  <si>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</si>
  <si>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</si>
  <si>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</si>
  <si>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</si>
  <si>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</si>
  <si>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</si>
  <si>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</si>
  <si>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</si>
  <si>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</si>
  <si>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</si>
  <si>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</si>
  <si>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</si>
  <si>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</si>
  <si>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</si>
  <si>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</si>
  <si>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</si>
  <si>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</si>
  <si>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</si>
  <si>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</si>
  <si>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</si>
  <si>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</si>
  <si>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</si>
  <si>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</si>
  <si>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</si>
  <si>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</si>
  <si>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</si>
  <si>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</si>
  <si>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</si>
  <si>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</si>
  <si>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</si>
  <si>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</si>
  <si>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</si>
  <si>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</si>
  <si>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</si>
  <si>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</si>
  <si>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</si>
  <si>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</si>
  <si>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</si>
  <si>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</si>
  <si>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</si>
  <si>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</si>
  <si>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</si>
  <si>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</si>
  <si>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</si>
  <si>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</si>
  <si>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</si>
  <si>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</si>
  <si>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</si>
  <si>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</si>
  <si>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</si>
  <si>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</si>
  <si>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</si>
  <si>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</si>
  <si>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</si>
  <si>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</si>
  <si>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</si>
  <si>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</si>
  <si>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</si>
  <si>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</si>
  <si>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</si>
  <si>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</si>
  <si>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</si>
  <si>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</si>
  <si>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</si>
  <si>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</si>
  <si>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</si>
  <si>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</si>
  <si>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</si>
  <si>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</si>
  <si>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</si>
  <si>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</si>
  <si>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</si>
  <si>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</si>
  <si>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</si>
  <si>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</si>
  <si>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</si>
  <si>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</si>
  <si>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</si>
  <si>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</si>
  <si>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</si>
  <si>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</si>
  <si>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</si>
  <si>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</si>
  <si>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</si>
  <si>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</si>
  <si>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</si>
  <si>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</si>
  <si>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</si>
  <si>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</si>
  <si>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</si>
  <si>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</si>
  <si>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</si>
  <si>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</si>
  <si>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</si>
  <si>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</si>
  <si>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</si>
  <si>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</si>
  <si>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</si>
  <si>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</si>
  <si>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</si>
  <si>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</si>
  <si>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</si>
  <si>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</si>
  <si>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</si>
  <si>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</si>
  <si>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</si>
  <si>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</si>
  <si>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</si>
  <si>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</si>
  <si>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</si>
  <si>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</si>
  <si>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</si>
  <si>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</si>
  <si>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</si>
  <si>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</si>
  <si>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</si>
  <si>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</si>
  <si>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</si>
  <si>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</si>
  <si>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</si>
  <si>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</si>
  <si>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</si>
  <si>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</si>
  <si>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</si>
  <si>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</si>
  <si>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</si>
  <si>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</si>
  <si>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</si>
  <si>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</si>
  <si>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</si>
  <si>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</si>
  <si>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</si>
  <si>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</si>
  <si>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</si>
  <si>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</si>
  <si>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</si>
  <si>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</si>
  <si>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</si>
  <si>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</si>
  <si>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</si>
  <si>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</si>
  <si>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</si>
  <si>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</si>
  <si>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</si>
  <si>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</si>
  <si>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</si>
  <si>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</si>
  <si>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</si>
  <si>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</si>
  <si>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</si>
  <si>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</si>
  <si>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</si>
  <si>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</si>
  <si>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</si>
  <si>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</si>
  <si>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</si>
  <si>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</si>
  <si>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</si>
  <si>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</si>
  <si>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</si>
  <si>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</si>
  <si>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</si>
  <si>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</si>
  <si>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</si>
  <si>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</si>
  <si>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</si>
  <si>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</si>
  <si>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</si>
  <si>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</si>
  <si>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</si>
  <si>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</si>
  <si>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</si>
  <si>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</si>
  <si>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</si>
  <si>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</si>
  <si>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</si>
  <si>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</si>
  <si>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</si>
  <si>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</si>
  <si>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</si>
  <si>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</si>
  <si>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</si>
  <si>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</si>
  <si>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</si>
  <si>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</si>
  <si>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</si>
  <si>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</si>
  <si>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</si>
  <si>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</si>
  <si>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</si>
  <si>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</si>
  <si>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</si>
  <si>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</si>
  <si>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</si>
  <si>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</si>
  <si>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</si>
  <si>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</si>
  <si>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</si>
  <si>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</si>
  <si>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</si>
  <si>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</si>
  <si>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</si>
  <si>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</si>
  <si>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</si>
  <si>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</si>
  <si>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</si>
  <si>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</si>
  <si>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</si>
  <si>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</si>
  <si>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</si>
  <si>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</si>
  <si>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</si>
  <si>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</si>
  <si>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</si>
  <si>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</si>
  <si>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</si>
  <si>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</si>
  <si>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</si>
  <si>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</si>
  <si>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</si>
  <si>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</si>
  <si>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</si>
  <si>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</si>
  <si>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</si>
  <si>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</si>
  <si>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</si>
  <si>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</si>
  <si>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</si>
  <si>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</si>
  <si>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</si>
  <si>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</si>
  <si>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</si>
  <si>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</si>
  <si>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</si>
  <si>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</si>
  <si>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</si>
  <si>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</si>
  <si>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</si>
  <si>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</si>
  <si>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</si>
  <si>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</si>
  <si>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</si>
  <si>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</si>
  <si>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</si>
  <si>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</si>
  <si>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</si>
  <si>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</si>
  <si>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</si>
  <si>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</si>
  <si>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</si>
  <si>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</si>
  <si>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</si>
  <si>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</si>
  <si>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</si>
  <si>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</si>
  <si>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</si>
  <si>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</si>
  <si>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</si>
  <si>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</si>
  <si>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</si>
  <si>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</si>
  <si>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</si>
  <si>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</si>
  <si>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</si>
  <si>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</si>
  <si>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</si>
  <si>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</si>
  <si>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</si>
  <si>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</si>
  <si>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</si>
  <si>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</si>
  <si>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</si>
  <si>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</si>
  <si>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</si>
  <si>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</si>
  <si>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</si>
  <si>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</si>
  <si>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</si>
  <si>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</si>
  <si>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</si>
  <si>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</si>
  <si>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</si>
  <si>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</si>
  <si>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</si>
  <si>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</si>
  <si>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</si>
  <si>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</si>
  <si>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</si>
  <si>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</si>
  <si>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</si>
  <si>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</si>
  <si>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</si>
  <si>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</si>
  <si>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</si>
  <si>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</si>
  <si>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</si>
  <si>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</si>
  <si>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</si>
  <si>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</si>
  <si>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</si>
  <si>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</si>
  <si>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</si>
  <si>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</si>
  <si>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</si>
  <si>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</si>
  <si>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</si>
  <si>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</si>
  <si>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</si>
  <si>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</si>
  <si>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</si>
  <si>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</si>
  <si>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</si>
  <si>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</si>
  <si>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</si>
  <si>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</si>
  <si>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</si>
  <si>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</si>
  <si>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</si>
  <si>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</si>
  <si>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</si>
  <si>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</si>
  <si>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</si>
  <si>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</si>
  <si>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</si>
  <si>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</si>
  <si>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</si>
  <si>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</si>
  <si>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</si>
  <si>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</si>
  <si>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</si>
  <si>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</si>
  <si>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</si>
  <si>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</si>
  <si>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</si>
  <si>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</si>
  <si>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</si>
  <si>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</si>
  <si>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</si>
  <si>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</si>
  <si>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</si>
  <si>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</si>
  <si>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</si>
  <si>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</si>
  <si>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</si>
  <si>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</si>
  <si>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</si>
  <si>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</si>
  <si>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</si>
  <si>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</si>
  <si>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</si>
  <si>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</si>
  <si>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</si>
  <si>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</si>
  <si>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</si>
  <si>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</si>
  <si>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</si>
  <si>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</si>
  <si>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</si>
  <si>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</si>
  <si>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</si>
  <si>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</si>
  <si>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</si>
  <si>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</si>
  <si>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</si>
  <si>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</si>
  <si>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</si>
  <si>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</si>
  <si>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</si>
  <si>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</si>
  <si>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</si>
  <si>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</si>
  <si>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</si>
  <si>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</si>
  <si>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</si>
  <si>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</si>
  <si>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</si>
  <si>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</si>
  <si>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</si>
  <si>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</si>
  <si>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</si>
  <si>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</si>
  <si>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</si>
  <si>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</si>
  <si>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</si>
  <si>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</si>
  <si>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</si>
  <si>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</si>
  <si>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</si>
  <si>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</si>
  <si>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</si>
  <si>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</si>
  <si>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</si>
  <si>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</si>
  <si>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</si>
  <si>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</si>
  <si>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</si>
  <si>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</si>
  <si>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</si>
  <si>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</si>
  <si>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</si>
  <si>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</si>
  <si>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</si>
  <si>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</si>
  <si>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</si>
  <si>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</si>
  <si>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</si>
  <si>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</si>
  <si>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</si>
  <si>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</si>
  <si>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</si>
  <si>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</si>
  <si>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</si>
  <si>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</si>
  <si>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</si>
  <si>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</si>
  <si>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</si>
  <si>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</si>
  <si>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</si>
  <si>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</si>
  <si>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</si>
  <si>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</si>
  <si>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</si>
  <si>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</si>
  <si>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</si>
  <si>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</si>
  <si>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</si>
  <si>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</si>
  <si>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</si>
  <si>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</si>
  <si>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</si>
  <si>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</si>
  <si>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</si>
  <si>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</si>
  <si>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</si>
  <si>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</si>
  <si>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</si>
  <si>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</si>
  <si>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</si>
  <si>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</si>
  <si>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</si>
  <si>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</si>
  <si>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</si>
  <si>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</si>
  <si>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</si>
  <si>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</si>
  <si>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</si>
  <si>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</si>
  <si>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</si>
  <si>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</si>
  <si>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</si>
  <si>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</si>
  <si>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</si>
  <si>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</si>
  <si>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</si>
  <si>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</si>
  <si>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</si>
  <si>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</si>
  <si>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</si>
  <si>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</si>
  <si>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</si>
  <si>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</si>
  <si>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</si>
  <si>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</si>
  <si>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</si>
  <si>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</si>
  <si>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</si>
  <si>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</si>
  <si>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</si>
  <si>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</si>
  <si>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</si>
  <si>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</si>
  <si>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</si>
  <si>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</si>
  <si>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</si>
  <si>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</si>
  <si>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</si>
  <si>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</si>
  <si>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</si>
  <si>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</si>
  <si>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</si>
  <si>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</si>
  <si>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</si>
  <si>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</si>
  <si>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</si>
  <si>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</si>
  <si>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</si>
  <si>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</si>
  <si>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</si>
  <si>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</si>
  <si>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</si>
  <si>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</si>
  <si>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</si>
  <si>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</si>
  <si>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</si>
  <si>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</si>
  <si>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</si>
  <si>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</si>
  <si>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</si>
  <si>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</si>
  <si>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</si>
  <si>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</si>
  <si>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</si>
  <si>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</si>
  <si>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</si>
  <si>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</si>
  <si>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</si>
  <si>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</si>
  <si>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</si>
  <si>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</si>
  <si>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</si>
  <si>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</si>
  <si>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</si>
  <si>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</si>
  <si>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</si>
  <si>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</si>
  <si>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</si>
  <si>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</si>
  <si>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</si>
  <si>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</si>
  <si>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</si>
  <si>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</si>
  <si>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</si>
  <si>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</si>
  <si>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</si>
  <si>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</si>
  <si>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</si>
  <si>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</si>
  <si>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</si>
  <si>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</si>
  <si>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</si>
  <si>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</si>
  <si>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</si>
  <si>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</si>
  <si>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</si>
  <si>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</si>
  <si>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</si>
  <si>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</si>
  <si>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</si>
  <si>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</si>
  <si>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</si>
  <si>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</si>
  <si>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</si>
  <si>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</si>
  <si>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</si>
  <si>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</si>
  <si>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</si>
  <si>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</si>
  <si>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</si>
  <si>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</si>
  <si>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</si>
  <si>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</si>
  <si>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</si>
  <si>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</si>
  <si>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</si>
  <si>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</si>
  <si>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</si>
  <si>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</si>
  <si>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</si>
  <si>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</si>
  <si>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</si>
  <si>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</si>
  <si>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</si>
  <si>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</si>
  <si>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</si>
  <si>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</si>
  <si>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</si>
  <si>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</si>
  <si>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</si>
  <si>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</si>
  <si>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</si>
  <si>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</si>
  <si>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</si>
  <si>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</si>
  <si>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</si>
  <si>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</si>
  <si>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</si>
  <si>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</si>
  <si>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</si>
  <si>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</si>
  <si>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</si>
  <si>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</si>
  <si>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</si>
  <si>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</si>
  <si>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</si>
  <si>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</si>
  <si>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</si>
  <si>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</si>
  <si>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</si>
  <si>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</si>
  <si>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</si>
  <si>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</si>
  <si>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</si>
  <si>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</si>
  <si>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</si>
  <si>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</si>
  <si>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</si>
  <si>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</si>
  <si>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</si>
  <si>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</si>
  <si>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</si>
  <si>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</si>
  <si>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</si>
  <si>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</si>
  <si>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</si>
  <si>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</si>
  <si>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</si>
  <si>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</si>
  <si>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</si>
  <si>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</si>
  <si>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</si>
  <si>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</si>
  <si>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</si>
  <si>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</si>
  <si>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</si>
  <si>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</si>
  <si>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</si>
  <si>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</si>
  <si>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</si>
  <si>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</si>
  <si>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</si>
  <si>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</si>
  <si>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</si>
  <si>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</si>
  <si>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</si>
  <si>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</si>
  <si>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</si>
  <si>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</si>
  <si>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</si>
  <si>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</si>
  <si>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</si>
  <si>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</si>
  <si>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</si>
  <si>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</si>
  <si>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</si>
  <si>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</si>
  <si>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</si>
  <si>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</si>
  <si>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</si>
  <si>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</si>
  <si>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</si>
  <si>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</si>
  <si>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</si>
  <si>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</si>
  <si>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</si>
  <si>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</si>
  <si>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</si>
  <si>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</si>
  <si>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</si>
  <si>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</si>
  <si>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</si>
  <si>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</si>
  <si>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</si>
  <si>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</si>
  <si>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</si>
  <si>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</si>
  <si>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</si>
  <si>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</si>
  <si>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</si>
  <si>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</si>
  <si>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</si>
  <si>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</si>
  <si>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</si>
  <si>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</si>
  <si>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</si>
  <si>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</si>
  <si>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</si>
  <si>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</si>
  <si>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</si>
  <si>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</si>
  <si>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</si>
  <si>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</si>
  <si>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</si>
  <si>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</si>
  <si>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</si>
  <si>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</si>
  <si>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</si>
  <si>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</si>
  <si>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</si>
  <si>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</si>
  <si>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</si>
  <si>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</si>
  <si>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</si>
  <si>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</si>
  <si>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</si>
  <si>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</si>
  <si>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</si>
  <si>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</si>
  <si>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</si>
  <si>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</si>
  <si>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</si>
  <si>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</si>
  <si>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</si>
  <si>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</si>
  <si>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</si>
  <si>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</si>
  <si>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</si>
  <si>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</si>
  <si>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</si>
  <si>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</si>
  <si>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</si>
  <si>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</si>
  <si>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</si>
  <si>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</si>
  <si>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</si>
  <si>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</si>
  <si>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</si>
  <si>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</si>
  <si>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</si>
  <si>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</si>
  <si>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</si>
  <si>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</si>
  <si>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</si>
  <si>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</si>
  <si>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</si>
  <si>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</si>
  <si>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</si>
  <si>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</si>
  <si>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</si>
  <si>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</si>
  <si>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</si>
  <si>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</si>
  <si>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</si>
  <si>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</si>
  <si>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</si>
  <si>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</si>
  <si>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</si>
  <si>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</si>
  <si>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</si>
  <si>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</si>
  <si>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</si>
  <si>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</si>
  <si>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</si>
  <si>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</si>
  <si>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</si>
  <si>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</si>
  <si>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</si>
  <si>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</si>
  <si>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</si>
  <si>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</si>
  <si>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</si>
  <si>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</si>
  <si>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</si>
  <si>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</si>
  <si>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</si>
  <si>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</si>
  <si>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</si>
  <si>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</si>
  <si>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</si>
  <si>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</si>
  <si>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</si>
  <si>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</si>
  <si>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</si>
  <si>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</si>
  <si>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</si>
  <si>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</si>
  <si>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</si>
  <si>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</si>
  <si>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</si>
  <si>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</si>
  <si>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</si>
  <si>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</si>
  <si>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</si>
  <si>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</si>
  <si>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</si>
  <si>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</si>
  <si>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</si>
  <si>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</si>
  <si>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</si>
  <si>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</si>
  <si>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</si>
  <si>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</si>
  <si>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</si>
  <si>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</si>
  <si>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</si>
  <si>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</si>
  <si>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</si>
  <si>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</si>
  <si>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</si>
  <si>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</si>
  <si>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</si>
  <si>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</si>
  <si>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</si>
  <si>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</si>
  <si>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</si>
  <si>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</si>
  <si>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</si>
  <si>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</si>
  <si>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</si>
  <si>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</si>
  <si>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</si>
  <si>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</si>
  <si>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</si>
  <si>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</si>
  <si>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</si>
  <si>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</si>
  <si>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</si>
  <si>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</si>
  <si>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</si>
  <si>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</si>
  <si>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</si>
  <si>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</si>
  <si>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</si>
  <si>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</si>
  <si>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</si>
  <si>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</si>
  <si>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</si>
  <si>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</si>
  <si>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</si>
  <si>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</si>
  <si>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</si>
  <si>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</si>
  <si>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</si>
  <si>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</si>
  <si>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</si>
  <si>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</si>
  <si>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</si>
  <si>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</si>
  <si>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</si>
  <si>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</si>
  <si>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</si>
  <si>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</si>
  <si>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</si>
  <si>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</si>
  <si>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</si>
  <si>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</si>
  <si>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</si>
  <si>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</si>
  <si>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</si>
  <si>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</si>
  <si>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</si>
  <si>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</si>
  <si>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</si>
  <si>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</si>
  <si>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</si>
  <si>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</si>
  <si>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</si>
  <si>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</si>
  <si>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</si>
  <si>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</si>
  <si>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</si>
  <si>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</si>
  <si>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</si>
  <si>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</si>
  <si>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</si>
  <si>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</si>
  <si>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</si>
  <si>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</si>
  <si>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</si>
  <si>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</si>
  <si>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</si>
  <si>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</si>
  <si>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</si>
  <si>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</si>
  <si>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</si>
  <si>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</si>
  <si>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</si>
  <si>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</si>
  <si>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</si>
  <si>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</si>
  <si>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</si>
  <si>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</si>
  <si>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</si>
  <si>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</si>
  <si>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</si>
  <si>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</si>
  <si>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</si>
  <si>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</si>
  <si>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</si>
  <si>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</si>
  <si>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</si>
  <si>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</si>
  <si>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</si>
  <si>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</si>
  <si>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</si>
  <si>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</si>
  <si>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</si>
  <si>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</si>
  <si>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</si>
  <si>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</si>
  <si>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</si>
  <si>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</si>
  <si>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</si>
  <si>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</si>
  <si>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</si>
  <si>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</si>
  <si>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</si>
  <si>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</si>
  <si>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</si>
  <si>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</si>
  <si>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</si>
  <si>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</si>
  <si>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</si>
  <si>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</si>
  <si>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</si>
  <si>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</si>
  <si>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</si>
  <si>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</si>
  <si>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</si>
  <si>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</si>
  <si>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</si>
  <si>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</si>
  <si>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</si>
  <si>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</si>
  <si>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</si>
  <si>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</si>
  <si>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</si>
  <si>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</si>
  <si>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</si>
  <si>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</si>
  <si>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</si>
  <si>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</si>
  <si>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</si>
  <si>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</si>
  <si>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</si>
  <si>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</si>
  <si>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</si>
  <si>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</si>
  <si>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</si>
  <si>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</si>
  <si>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</si>
  <si>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</si>
  <si>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</si>
  <si>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</si>
  <si>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</si>
  <si>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</si>
  <si>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</si>
  <si>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</si>
  <si>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</si>
  <si>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</si>
  <si>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</si>
  <si>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</si>
  <si>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</si>
  <si>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</si>
  <si>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</si>
  <si>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</si>
  <si>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</si>
  <si>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</si>
  <si>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</si>
  <si>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</si>
  <si>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</si>
  <si>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</si>
  <si>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</si>
  <si>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</si>
  <si>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</si>
  <si>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</si>
  <si>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</si>
  <si>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</si>
  <si>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</si>
  <si>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</si>
  <si>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</si>
  <si>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</si>
  <si>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</si>
  <si>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</si>
  <si>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</si>
  <si>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</si>
  <si>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</si>
  <si>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</si>
  <si>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</si>
  <si>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</si>
  <si>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</si>
  <si>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</si>
  <si>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</si>
  <si>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</si>
  <si>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</si>
  <si>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</si>
  <si>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</si>
  <si>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</si>
  <si>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</si>
  <si>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</si>
  <si>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</si>
  <si>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</si>
  <si>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</si>
  <si>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</si>
  <si>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</si>
  <si>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</si>
  <si>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</si>
  <si>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</si>
  <si>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</si>
  <si>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</si>
  <si>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</si>
  <si>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</si>
  <si>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</si>
  <si>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</si>
  <si>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</si>
  <si>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</si>
  <si>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</si>
  <si>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</si>
  <si>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</si>
  <si>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</si>
  <si>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</si>
  <si>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</si>
  <si>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</si>
  <si>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</si>
  <si>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</si>
  <si>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</si>
  <si>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</si>
  <si>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</si>
  <si>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</si>
  <si>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</si>
  <si>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</si>
  <si>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</si>
  <si>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</si>
  <si>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</si>
  <si>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</si>
  <si>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</si>
  <si>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</si>
  <si>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</si>
  <si>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</si>
  <si>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</si>
  <si>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</si>
  <si>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</si>
  <si>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</si>
  <si>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</si>
  <si>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</si>
  <si>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</si>
  <si>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</si>
  <si>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</si>
  <si>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</si>
  <si>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</si>
  <si>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</si>
  <si>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</si>
  <si>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</si>
  <si>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</si>
  <si>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</si>
  <si>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</si>
  <si>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</si>
  <si>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</si>
  <si>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</si>
  <si>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</si>
  <si>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</si>
  <si>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</si>
  <si>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</si>
  <si>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</si>
  <si>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</si>
  <si>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</si>
  <si>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</si>
  <si>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</si>
  <si>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</si>
  <si>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</si>
  <si>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</si>
  <si>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</si>
  <si>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</si>
  <si>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</si>
  <si>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</si>
  <si>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</si>
  <si>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</si>
  <si>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</si>
  <si>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</si>
  <si>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</si>
  <si>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</si>
  <si>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</si>
  <si>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</si>
  <si>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</si>
  <si>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</si>
  <si>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</si>
  <si>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</si>
  <si>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</si>
  <si>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</si>
  <si>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</si>
  <si>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</si>
  <si>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</si>
  <si>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</si>
  <si>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</si>
  <si>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</si>
  <si>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</si>
  <si>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</si>
  <si>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</si>
  <si>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</si>
  <si>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</si>
  <si>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</si>
  <si>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</si>
  <si>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</si>
  <si>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</si>
  <si>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</si>
  <si>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</si>
  <si>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</si>
  <si>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</si>
  <si>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</si>
  <si>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</si>
  <si>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</si>
  <si>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</si>
  <si>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</si>
  <si>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</si>
  <si>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</si>
  <si>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</si>
  <si>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</si>
  <si>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</si>
  <si>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</si>
  <si>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</si>
  <si>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</si>
  <si>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</si>
  <si>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</si>
  <si>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</si>
  <si>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</si>
  <si>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</si>
  <si>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</si>
  <si>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</si>
  <si>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</si>
  <si>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</si>
  <si>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</si>
  <si>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</si>
  <si>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</si>
  <si>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</si>
  <si>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</si>
  <si>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</si>
  <si>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</si>
  <si>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</si>
  <si>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</si>
  <si>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</si>
  <si>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</si>
  <si>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</si>
  <si>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</si>
  <si>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</si>
  <si>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</si>
  <si>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</si>
  <si>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</si>
  <si>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</si>
  <si>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</si>
  <si>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</si>
  <si>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</si>
  <si>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</si>
  <si>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</si>
  <si>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</si>
  <si>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</si>
  <si>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</si>
  <si>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</si>
  <si>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</si>
  <si>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</si>
  <si>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</si>
  <si>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</si>
  <si>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</si>
  <si>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</si>
  <si>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</si>
  <si>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</si>
  <si>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</si>
  <si>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</si>
  <si>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</si>
  <si>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</si>
  <si>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</si>
  <si>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</si>
  <si>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</si>
  <si>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</si>
  <si>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</si>
  <si>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</si>
  <si>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</si>
  <si>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</si>
  <si>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</si>
  <si>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</si>
  <si>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</si>
  <si>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</si>
  <si>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</si>
  <si>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</si>
  <si>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</si>
  <si>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</si>
  <si>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</si>
  <si>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</si>
  <si>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</si>
  <si>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</si>
  <si>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</si>
  <si>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</si>
  <si>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</si>
  <si>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</si>
  <si>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</si>
  <si>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</si>
  <si>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</si>
  <si>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</si>
  <si>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</si>
  <si>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</si>
  <si>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</si>
  <si>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</si>
  <si>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</si>
  <si>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</si>
  <si>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</si>
  <si>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</si>
  <si>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</si>
  <si>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</si>
  <si>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</si>
  <si>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</si>
  <si>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</si>
  <si>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</si>
  <si>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</si>
  <si>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</si>
  <si>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</si>
  <si>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</si>
  <si>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</si>
  <si>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</si>
  <si>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</si>
  <si>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</si>
  <si>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</si>
  <si>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</si>
  <si>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</si>
  <si>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</si>
  <si>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</si>
  <si>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</si>
  <si>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</si>
  <si>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</si>
  <si>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</si>
  <si>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</si>
  <si>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</si>
  <si>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</si>
  <si>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</si>
  <si>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</si>
  <si>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</si>
  <si>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</si>
  <si>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</si>
  <si>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</si>
  <si>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</si>
  <si>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</si>
  <si>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</si>
  <si>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</si>
  <si>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</si>
  <si>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</si>
  <si>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</si>
  <si>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</si>
  <si>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</si>
  <si>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</si>
  <si>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</si>
  <si>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</si>
  <si>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</si>
  <si>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</si>
  <si>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</si>
  <si>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</si>
  <si>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</si>
  <si>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</si>
  <si>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</si>
  <si>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</si>
  <si>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</si>
  <si>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</si>
  <si>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</si>
  <si>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</si>
  <si>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</si>
  <si>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</si>
  <si>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</si>
  <si>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</si>
  <si>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</si>
  <si>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</si>
  <si>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</si>
  <si>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</si>
  <si>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</si>
  <si>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</si>
  <si>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</si>
  <si>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</si>
  <si>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</si>
  <si>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</si>
  <si>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</si>
  <si>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</si>
  <si>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</si>
  <si>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</si>
  <si>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</si>
  <si>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</si>
  <si>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</si>
  <si>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</si>
  <si>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</si>
  <si>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</si>
  <si>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</si>
  <si>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</si>
  <si>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</si>
  <si>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</si>
  <si>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</si>
  <si>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</si>
  <si>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</si>
  <si>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</si>
  <si>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</si>
  <si>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</si>
  <si>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</si>
  <si>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</si>
  <si>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</si>
  <si>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</si>
  <si>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</si>
  <si>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</si>
  <si>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</si>
  <si>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</si>
  <si>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</si>
  <si>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</si>
  <si>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</si>
  <si>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</si>
  <si>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</si>
  <si>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</si>
  <si>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</si>
  <si>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</si>
  <si>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</si>
  <si>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</si>
  <si>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</si>
  <si>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</si>
  <si>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</si>
  <si>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</si>
  <si>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</si>
  <si>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</si>
  <si>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</si>
  <si>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</si>
  <si>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</si>
  <si>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</si>
  <si>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</si>
  <si>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</si>
  <si>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</si>
  <si>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</si>
  <si>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</si>
  <si>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</si>
  <si>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</si>
  <si>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</si>
  <si>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</si>
  <si>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</si>
  <si>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</si>
  <si>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</si>
  <si>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</si>
  <si>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</si>
  <si>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</si>
  <si>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</si>
  <si>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</si>
  <si>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</si>
  <si>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</si>
  <si>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</si>
  <si>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</si>
  <si>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</si>
  <si>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</si>
  <si>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</si>
  <si>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</si>
  <si>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</si>
  <si>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</si>
  <si>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</si>
  <si>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</si>
  <si>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</si>
  <si>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</si>
  <si>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</si>
  <si>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</si>
  <si>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</si>
  <si>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</si>
  <si>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</si>
  <si>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</si>
  <si>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</si>
  <si>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</si>
  <si>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</si>
  <si>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</si>
  <si>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</si>
  <si>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</si>
  <si>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</si>
  <si>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</si>
  <si>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</si>
  <si>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</si>
  <si>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</si>
  <si>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</si>
  <si>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</si>
  <si>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</si>
  <si>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</si>
  <si>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</si>
  <si>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</si>
  <si>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</si>
  <si>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</si>
  <si>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</si>
  <si>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</si>
  <si>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</si>
  <si>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</si>
  <si>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</si>
  <si>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</si>
  <si>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</si>
  <si>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</si>
  <si>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</si>
  <si>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</si>
  <si>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</si>
  <si>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</si>
  <si>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</si>
  <si>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</si>
  <si>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</si>
  <si>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</si>
  <si>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</si>
  <si>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</si>
  <si>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</si>
  <si>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</si>
  <si>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</si>
  <si>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</si>
  <si>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</si>
  <si>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</si>
  <si>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</si>
  <si>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</si>
  <si>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</si>
  <si>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</si>
  <si>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</si>
  <si>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</si>
  <si>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</si>
  <si>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</si>
  <si>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</si>
  <si>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</si>
  <si>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</si>
  <si>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</si>
  <si>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</si>
  <si>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</si>
  <si>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</si>
  <si>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</si>
  <si>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</si>
  <si>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</si>
  <si>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</si>
  <si>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</si>
  <si>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</si>
  <si>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</si>
  <si>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</si>
  <si>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</si>
  <si>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</si>
  <si>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</si>
  <si>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</si>
  <si>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</si>
  <si>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</si>
  <si>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</si>
  <si>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</si>
  <si>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</si>
  <si>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</si>
  <si>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</si>
  <si>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</si>
  <si>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</si>
  <si>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</si>
  <si>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</si>
  <si>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</si>
  <si>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</si>
  <si>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</si>
  <si>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</si>
  <si>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</si>
  <si>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</si>
  <si>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</si>
  <si>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</si>
  <si>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</si>
  <si>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</si>
  <si>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</si>
  <si>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</si>
  <si>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</si>
  <si>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</si>
  <si>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</si>
  <si>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</si>
  <si>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</si>
  <si>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</si>
  <si>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</si>
  <si>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</si>
  <si>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</si>
  <si>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</si>
  <si>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</si>
  <si>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</si>
  <si>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</si>
  <si>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</si>
  <si>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</si>
  <si>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</si>
  <si>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</si>
  <si>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</si>
  <si>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</si>
  <si>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</si>
  <si>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</si>
  <si>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</si>
  <si>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</si>
  <si>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</si>
  <si>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</si>
  <si>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</si>
  <si>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</si>
  <si>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</si>
  <si>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</si>
  <si>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</si>
  <si>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</si>
  <si>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</si>
  <si>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</si>
  <si>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</si>
  <si>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</si>
  <si>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</si>
  <si>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</si>
  <si>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</si>
  <si>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</si>
  <si>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</si>
  <si>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</si>
  <si>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</si>
  <si>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</si>
  <si>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</si>
  <si>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</si>
  <si>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</si>
  <si>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</si>
  <si>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</si>
  <si>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</si>
  <si>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</si>
  <si>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</si>
  <si>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</si>
  <si>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</si>
  <si>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</si>
  <si>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</si>
  <si>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</si>
  <si>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</si>
  <si>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</si>
  <si>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</si>
  <si>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</si>
  <si>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</si>
  <si>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</si>
  <si>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</si>
  <si>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</si>
  <si>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</si>
  <si>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</si>
  <si>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</si>
  <si>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</si>
  <si>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</si>
  <si>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</si>
  <si>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</si>
  <si>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</si>
  <si>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</si>
  <si>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</si>
  <si>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</si>
  <si>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</si>
  <si>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</si>
  <si>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</si>
  <si>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</si>
  <si>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</si>
  <si>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</si>
  <si>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</si>
  <si>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</si>
  <si>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</si>
  <si>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</si>
  <si>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</si>
  <si>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</si>
  <si>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</si>
  <si>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</si>
  <si>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</si>
  <si>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</si>
  <si>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</si>
  <si>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</si>
  <si>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</si>
  <si>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</si>
  <si>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</si>
  <si>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</si>
  <si>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</si>
  <si>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</si>
  <si>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</si>
  <si>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</si>
  <si>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</si>
  <si>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</si>
  <si>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</si>
  <si>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</si>
  <si>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</si>
  <si>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</si>
  <si>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</si>
  <si>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</si>
  <si>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</si>
  <si>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</si>
  <si>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</si>
  <si>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</si>
  <si>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</si>
  <si>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</si>
  <si>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</si>
  <si>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</si>
  <si>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</si>
  <si>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</si>
  <si>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</si>
  <si>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</si>
  <si>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</si>
  <si>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</si>
  <si>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</si>
  <si>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</si>
  <si>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</si>
  <si>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</si>
  <si>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</si>
  <si>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</si>
  <si>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</si>
  <si>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</si>
  <si>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</si>
  <si>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</si>
  <si>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</si>
  <si>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</si>
  <si>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</si>
  <si>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</si>
  <si>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</si>
  <si>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</si>
  <si>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</si>
  <si>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</si>
  <si>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</si>
  <si>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</si>
  <si>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</si>
  <si>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</si>
  <si>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</si>
  <si>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</si>
  <si>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</si>
  <si>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</si>
  <si>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</si>
  <si>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</si>
  <si>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</si>
  <si>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</si>
  <si>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</si>
  <si>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</si>
  <si>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</si>
  <si>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</si>
  <si>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</si>
  <si>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</si>
  <si>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</si>
  <si>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</si>
  <si>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</si>
  <si>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</si>
  <si>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</si>
  <si>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</si>
  <si>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</si>
  <si>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</si>
  <si>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</si>
  <si>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</si>
  <si>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</si>
  <si>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</si>
  <si>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</si>
  <si>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</si>
  <si>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</si>
  <si>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</si>
  <si>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</si>
  <si>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</si>
  <si>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</si>
  <si>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</si>
  <si>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</si>
  <si>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</si>
  <si>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</si>
  <si>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</si>
  <si>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</si>
  <si>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</si>
  <si>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</si>
  <si>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</si>
  <si>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</si>
  <si>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</si>
  <si>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</si>
  <si>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</si>
  <si>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</si>
  <si>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</si>
  <si>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</si>
  <si>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</si>
  <si>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</si>
  <si>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</si>
  <si>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</si>
  <si>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</si>
  <si>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</si>
  <si>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</si>
  <si>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</si>
  <si>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</si>
  <si>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</si>
  <si>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</si>
  <si>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</si>
  <si>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</si>
  <si>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</si>
  <si>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</si>
  <si>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</si>
  <si>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</si>
  <si>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</si>
  <si>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</si>
  <si>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</si>
  <si>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</si>
  <si>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</si>
  <si>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</si>
  <si>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</si>
  <si>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</si>
  <si>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</si>
  <si>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</si>
  <si>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</si>
  <si>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</si>
  <si>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</si>
  <si>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</si>
  <si>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</si>
  <si>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</si>
  <si>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</si>
  <si>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</si>
  <si>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</si>
  <si>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</si>
  <si>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</si>
  <si>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</si>
  <si>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</si>
  <si>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</si>
  <si>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</si>
  <si>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</si>
  <si>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</si>
  <si>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</si>
  <si>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</si>
  <si>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</si>
  <si>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</si>
  <si>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</si>
  <si>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</si>
  <si>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</si>
  <si>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</si>
  <si>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</si>
  <si>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</si>
  <si>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</si>
  <si>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</si>
  <si>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</si>
  <si>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</si>
  <si>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</si>
  <si>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</si>
  <si>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</si>
  <si>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</si>
  <si>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</si>
  <si>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</si>
  <si>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</si>
  <si>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</si>
  <si>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</si>
  <si>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</si>
  <si>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</si>
  <si>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</si>
  <si>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</si>
  <si>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</si>
  <si>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</si>
  <si>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</si>
  <si>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</si>
  <si>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</si>
  <si>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</si>
  <si>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</si>
  <si>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</si>
  <si>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</si>
  <si>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</si>
  <si>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</si>
  <si>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</si>
  <si>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</si>
  <si>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</si>
  <si>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</si>
  <si>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</si>
  <si>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</si>
  <si>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</si>
  <si>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</si>
  <si>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</si>
  <si>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</si>
  <si>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</si>
  <si>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</si>
  <si>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</si>
  <si>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</si>
  <si>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</si>
  <si>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</si>
  <si>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</si>
  <si>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</si>
  <si>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</si>
  <si>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</si>
  <si>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</si>
  <si>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</si>
  <si>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</si>
  <si>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</si>
  <si>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</si>
  <si>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</si>
  <si>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</si>
  <si>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</si>
  <si>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</si>
  <si>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</si>
  <si>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</si>
  <si>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</si>
  <si>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</si>
  <si>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</si>
  <si>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</si>
  <si>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</si>
  <si>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</si>
  <si>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</si>
  <si>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</si>
  <si>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</si>
  <si>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</si>
  <si>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</si>
  <si>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</si>
  <si>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</si>
  <si>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</si>
  <si>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</si>
  <si>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</si>
  <si>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</si>
  <si>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</si>
  <si>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</si>
  <si>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</si>
  <si>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</si>
  <si>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</si>
  <si>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</si>
  <si>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</si>
  <si>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</si>
  <si>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</si>
  <si>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</si>
  <si>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</si>
  <si>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</si>
  <si>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</si>
  <si>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</si>
  <si>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</si>
  <si>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</si>
  <si>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</si>
  <si>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</si>
  <si>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</si>
  <si>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</si>
  <si>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</si>
  <si>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</si>
  <si>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</si>
  <si>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</si>
  <si>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</si>
  <si>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</si>
  <si>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</si>
  <si>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</si>
  <si>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</si>
  <si>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</si>
  <si>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</si>
  <si>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</si>
  <si>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</si>
  <si>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</si>
  <si>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</si>
  <si>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</si>
  <si>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</si>
  <si>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</si>
  <si>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</si>
  <si>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</si>
  <si>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</si>
  <si>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</si>
  <si>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</si>
  <si>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</si>
  <si>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</si>
  <si>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</si>
  <si>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</si>
  <si>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</si>
  <si>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</si>
  <si>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</si>
  <si>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</si>
  <si>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</si>
  <si>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</si>
  <si>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</si>
  <si>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</si>
  <si>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</si>
  <si>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</si>
  <si>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</si>
  <si>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</si>
  <si>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</si>
  <si>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</si>
  <si>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</si>
  <si>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</si>
  <si>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</si>
  <si>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</si>
  <si>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</si>
  <si>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</si>
  <si>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</si>
  <si>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</si>
  <si>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</si>
  <si>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</si>
  <si>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</si>
  <si>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</si>
  <si>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</si>
  <si>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</si>
  <si>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</si>
  <si>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</si>
  <si>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</si>
  <si>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</si>
  <si>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</si>
  <si>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</si>
  <si>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</si>
  <si>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</si>
  <si>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</si>
  <si>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</si>
  <si>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</si>
  <si>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</si>
  <si>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</si>
  <si>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</si>
  <si>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</si>
  <si>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</si>
  <si>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</si>
  <si>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</si>
  <si>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</si>
  <si>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</si>
  <si>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</si>
  <si>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</si>
  <si>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</si>
  <si>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</si>
  <si>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</si>
  <si>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</si>
  <si>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</si>
  <si>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</si>
  <si>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</si>
  <si>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</si>
  <si>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</si>
  <si>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</si>
  <si>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</si>
  <si>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</si>
  <si>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</si>
  <si>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</si>
  <si>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</si>
  <si>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</si>
  <si>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</si>
  <si>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</si>
  <si>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</si>
  <si>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</si>
  <si>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</si>
  <si>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</si>
  <si>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</si>
  <si>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</si>
  <si>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</si>
  <si>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</si>
  <si>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</si>
  <si>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</si>
  <si>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</si>
  <si>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</si>
  <si>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</si>
  <si>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</si>
  <si>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</si>
  <si>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</si>
  <si>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</si>
  <si>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</si>
  <si>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</si>
  <si>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</si>
  <si>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</si>
  <si>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</si>
  <si>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</si>
  <si>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</si>
  <si>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</si>
  <si>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</si>
  <si>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</si>
  <si>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</si>
  <si>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</si>
  <si>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</si>
  <si>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</si>
  <si>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</si>
  <si>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</si>
  <si>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</si>
  <si>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</si>
  <si>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</si>
  <si>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</si>
  <si>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</si>
  <si>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</si>
  <si>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</si>
  <si>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</si>
  <si>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</si>
  <si>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</si>
  <si>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</si>
  <si>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</si>
  <si>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</si>
  <si>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</si>
  <si>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</si>
  <si>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</si>
  <si>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</si>
  <si>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</si>
  <si>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</si>
  <si>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</si>
  <si>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</si>
  <si>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</si>
  <si>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</si>
  <si>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</si>
  <si>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</si>
  <si>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</si>
  <si>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</si>
  <si>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</si>
  <si>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</si>
  <si>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</si>
  <si>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</si>
  <si>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</si>
  <si>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</si>
  <si>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</si>
  <si>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</si>
  <si>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</si>
  <si>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</si>
  <si>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</si>
  <si>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</si>
  <si>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</si>
  <si>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</si>
  <si>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</si>
  <si>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</si>
  <si>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</si>
  <si>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</si>
  <si>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</si>
  <si>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</si>
  <si>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</si>
  <si>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</si>
  <si>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</si>
  <si>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</si>
  <si>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</si>
  <si>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</si>
  <si>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</si>
  <si>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</si>
  <si>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</si>
  <si>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</si>
  <si>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</si>
  <si>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</si>
  <si>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</si>
  <si>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</si>
  <si>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</si>
  <si>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</si>
  <si>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</si>
  <si>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</si>
  <si>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</si>
  <si>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</si>
  <si>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</si>
  <si>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</si>
  <si>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</si>
  <si>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</si>
  <si>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</si>
  <si>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</si>
  <si>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</si>
  <si>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</si>
  <si>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</si>
  <si>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</si>
  <si>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</si>
  <si>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</si>
  <si>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</si>
  <si>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</si>
  <si>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</si>
  <si>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</si>
  <si>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</si>
  <si>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</si>
  <si>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</si>
  <si>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</si>
  <si>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</si>
  <si>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</si>
  <si>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</si>
  <si>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</si>
  <si>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</si>
  <si>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</si>
  <si>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</si>
  <si>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</si>
  <si>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</si>
  <si>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</si>
  <si>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</si>
  <si>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</si>
  <si>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</si>
  <si>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</si>
  <si>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</si>
  <si>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</si>
  <si>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</si>
  <si>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</si>
  <si>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</si>
  <si>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</si>
  <si>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</si>
  <si>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</si>
  <si>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</si>
  <si>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</si>
  <si>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</si>
  <si>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</si>
  <si>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</si>
  <si>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</si>
  <si>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</si>
  <si>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</si>
  <si>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</si>
  <si>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</si>
  <si>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</si>
  <si>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</si>
  <si>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</si>
  <si>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</si>
  <si>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</si>
  <si>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</si>
  <si>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</si>
  <si>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</si>
  <si>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</si>
  <si>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</si>
  <si>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</si>
  <si>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</si>
  <si>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</si>
  <si>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</si>
  <si>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</si>
  <si>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</si>
  <si>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</si>
  <si>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</si>
  <si>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</si>
  <si>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</si>
  <si>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</si>
  <si>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</si>
  <si>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</si>
  <si>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</si>
  <si>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</si>
  <si>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</si>
  <si>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</si>
  <si>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</si>
  <si>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</si>
  <si>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</si>
  <si>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</si>
  <si>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</si>
  <si>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</si>
  <si>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</si>
  <si>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</si>
  <si>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</si>
  <si>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</si>
  <si>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</si>
  <si>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</si>
  <si>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</si>
  <si>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</si>
  <si>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</si>
  <si>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</si>
  <si>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</si>
  <si>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</si>
  <si>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</si>
  <si>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</si>
  <si>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</si>
  <si>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</si>
  <si>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</si>
  <si>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</si>
  <si>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</si>
  <si>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</si>
  <si>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</si>
  <si>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</si>
  <si>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</si>
  <si>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</si>
  <si>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</si>
  <si>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</si>
  <si>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</si>
  <si>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</si>
  <si>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</si>
  <si>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</si>
  <si>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</si>
  <si>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</si>
  <si>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</si>
  <si>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</si>
  <si>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</si>
  <si>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</si>
  <si>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</si>
  <si>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</si>
  <si>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</si>
  <si>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</si>
  <si>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</si>
  <si>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</si>
  <si>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</si>
  <si>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</si>
  <si>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</si>
  <si>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</si>
  <si>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</si>
  <si>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</si>
  <si>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</si>
  <si>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</si>
  <si>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</si>
  <si>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</si>
  <si>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</si>
  <si>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</si>
  <si>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</si>
  <si>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</si>
  <si>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</si>
  <si>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</si>
  <si>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</si>
  <si>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</si>
  <si>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</si>
  <si>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</si>
  <si>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</si>
  <si>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</si>
  <si>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</si>
  <si>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</si>
  <si>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</si>
  <si>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</si>
  <si>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</si>
  <si>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</si>
  <si>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</si>
  <si>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</si>
  <si>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</si>
  <si>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</si>
  <si>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</si>
  <si>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</si>
  <si>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</si>
  <si>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</si>
  <si>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</si>
  <si>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</si>
  <si>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</si>
  <si>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</si>
  <si>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</si>
  <si>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</si>
  <si>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</si>
  <si>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</si>
  <si>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</si>
  <si>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</si>
  <si>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</si>
  <si>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</si>
  <si>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</si>
  <si>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</si>
  <si>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</si>
  <si>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</si>
  <si>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</si>
  <si>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</si>
  <si>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</si>
  <si>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</si>
  <si>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</si>
  <si>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</si>
  <si>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</si>
  <si>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</si>
  <si>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</si>
  <si>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</si>
  <si>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</si>
  <si>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</si>
  <si>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</si>
  <si>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</si>
  <si>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</si>
  <si>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</si>
  <si>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</si>
  <si>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</si>
  <si>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</si>
  <si>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</si>
  <si>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</si>
  <si>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</si>
  <si>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</si>
  <si>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</si>
  <si>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</si>
  <si>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</si>
  <si>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</si>
  <si>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</si>
  <si>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</si>
  <si>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</si>
  <si>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</si>
  <si>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</si>
  <si>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</si>
  <si>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</si>
  <si>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</si>
  <si>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</si>
  <si>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</si>
  <si>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</si>
  <si>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</si>
  <si>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</si>
  <si>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</si>
  <si>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</si>
  <si>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</si>
  <si>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</si>
  <si>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</si>
  <si>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</si>
  <si>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</si>
  <si>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</si>
  <si>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</si>
  <si>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</si>
  <si>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</si>
  <si>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</si>
  <si>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</si>
  <si>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</si>
  <si>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</si>
  <si>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</si>
  <si>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</si>
  <si>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</si>
  <si>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</si>
  <si>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</si>
  <si>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</si>
  <si>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</si>
  <si>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</si>
  <si>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</si>
  <si>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</si>
  <si>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</si>
  <si>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</si>
  <si>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</si>
  <si>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</si>
  <si>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</si>
  <si>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</si>
  <si>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</si>
  <si>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</si>
  <si>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</si>
  <si>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</si>
  <si>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</si>
  <si>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</si>
  <si>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</si>
  <si>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</si>
  <si>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</si>
  <si>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</si>
  <si>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</si>
  <si>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</si>
  <si>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</si>
  <si>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</si>
  <si>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</si>
  <si>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</si>
  <si>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</si>
  <si>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</si>
  <si>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</si>
  <si>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</si>
  <si>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</si>
  <si>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</si>
  <si>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</si>
  <si>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</si>
  <si>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</si>
  <si>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</si>
  <si>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</si>
  <si>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</si>
  <si>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</si>
  <si>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</si>
  <si>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</si>
  <si>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</si>
  <si>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</si>
  <si>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</si>
  <si>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</si>
  <si>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</si>
  <si>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</si>
  <si>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</si>
  <si>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</si>
  <si>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</si>
  <si>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</si>
  <si>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</si>
  <si>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</si>
  <si>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</si>
  <si>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</si>
  <si>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</si>
  <si>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</si>
  <si>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</si>
  <si>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</si>
  <si>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</si>
  <si>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</si>
  <si>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</si>
  <si>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</si>
  <si>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</si>
  <si>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</si>
  <si>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</si>
  <si>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</si>
  <si>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</si>
  <si>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</si>
  <si>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</si>
  <si>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</si>
  <si>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</si>
  <si>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</si>
  <si>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</si>
  <si>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</si>
  <si>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</si>
  <si>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</si>
  <si>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</si>
  <si>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</si>
  <si>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</si>
  <si>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</si>
  <si>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</si>
  <si>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</si>
  <si>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</si>
  <si>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</si>
  <si>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</si>
  <si>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</si>
  <si>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</si>
  <si>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</si>
  <si>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</si>
  <si>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</si>
  <si>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</si>
  <si>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</si>
  <si>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</si>
  <si>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</si>
  <si>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</si>
  <si>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</si>
  <si>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</si>
  <si>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</si>
  <si>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</si>
  <si>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</si>
  <si>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</si>
  <si>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</si>
  <si>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</si>
  <si>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</si>
  <si>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</si>
  <si>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</si>
  <si>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</si>
  <si>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</si>
  <si>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</si>
  <si>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</si>
  <si>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</si>
  <si>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</si>
  <si>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</si>
  <si>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</si>
  <si>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</si>
  <si>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</si>
  <si>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</si>
  <si>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</si>
  <si>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</si>
  <si>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</si>
  <si>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</si>
  <si>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</si>
  <si>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</si>
  <si>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</si>
  <si>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</si>
  <si>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</si>
  <si>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</si>
  <si>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</si>
  <si>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</si>
  <si>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</si>
  <si>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</si>
  <si>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</si>
  <si>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</si>
  <si>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</si>
  <si>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</si>
  <si>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</si>
  <si>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</si>
  <si>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</si>
  <si>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</si>
  <si>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</si>
  <si>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</si>
  <si>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</si>
  <si>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</si>
  <si>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</si>
  <si>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</si>
  <si>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</si>
  <si>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</si>
  <si>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</si>
  <si>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</si>
  <si>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</si>
  <si>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</si>
  <si>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</si>
  <si>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</si>
  <si>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</si>
  <si>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</si>
  <si>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</si>
  <si>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</si>
  <si>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</si>
  <si>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</si>
  <si>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</si>
  <si>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</si>
  <si>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</si>
  <si>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</si>
  <si>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</si>
  <si>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</si>
  <si>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</si>
  <si>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</si>
  <si>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</si>
  <si>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</si>
  <si>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</si>
  <si>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</si>
  <si>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</si>
  <si>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</si>
  <si>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</si>
  <si>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</si>
  <si>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</si>
  <si>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</si>
  <si>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</si>
  <si>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</si>
  <si>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</si>
  <si>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</si>
  <si>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</si>
  <si>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</si>
  <si>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</si>
  <si>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</si>
  <si>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</si>
  <si>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</si>
  <si>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</si>
  <si>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</si>
  <si>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</si>
  <si>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</si>
  <si>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</si>
  <si>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</si>
  <si>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</si>
  <si>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</si>
  <si>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</si>
  <si>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</si>
  <si>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</si>
  <si>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</si>
  <si>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</si>
  <si>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</si>
  <si>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</si>
  <si>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</si>
  <si>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</si>
  <si>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</si>
  <si>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</si>
  <si>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</si>
  <si>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</si>
  <si>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</si>
  <si>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</si>
  <si>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</si>
  <si>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</si>
  <si>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</si>
  <si>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</si>
  <si>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</si>
  <si>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</si>
  <si>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</si>
  <si>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</si>
  <si>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</si>
  <si>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</si>
  <si>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</si>
  <si>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</si>
  <si>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</si>
  <si>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</si>
  <si>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</si>
  <si>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</si>
  <si>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</si>
  <si>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</si>
  <si>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</si>
  <si>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</si>
  <si>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</si>
  <si>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</si>
  <si>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</si>
  <si>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</si>
  <si>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</si>
  <si>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</si>
  <si>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</si>
  <si>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</si>
  <si>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</si>
  <si>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</si>
  <si>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</si>
  <si>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</si>
  <si>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</si>
  <si>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</si>
  <si>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</si>
  <si>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</si>
  <si>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</si>
  <si>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</si>
  <si>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</si>
  <si>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</si>
  <si>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</si>
  <si>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</si>
  <si>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</si>
  <si>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</si>
  <si>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</si>
  <si>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</si>
  <si>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</si>
  <si>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</si>
  <si>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</si>
  <si>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</si>
  <si>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</si>
  <si>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</si>
  <si>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</si>
  <si>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</si>
  <si>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</si>
  <si>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</si>
  <si>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</si>
  <si>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</si>
  <si>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</si>
  <si>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</si>
  <si>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</si>
  <si>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</si>
  <si>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</si>
  <si>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</si>
  <si>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</si>
  <si>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</si>
  <si>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</si>
  <si>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</si>
  <si>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</si>
  <si>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</si>
  <si>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</si>
  <si>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</si>
  <si>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</si>
  <si>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</si>
  <si>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</si>
  <si>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</si>
  <si>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</si>
  <si>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</si>
  <si>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</si>
  <si>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</si>
  <si>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</si>
  <si>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</si>
  <si>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</si>
  <si>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</si>
  <si>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</si>
  <si>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</si>
  <si>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</si>
  <si>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</si>
  <si>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</si>
  <si>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</si>
  <si>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</si>
  <si>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</si>
  <si>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</si>
  <si>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</si>
  <si>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</si>
  <si>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</si>
  <si>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</si>
  <si>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</si>
  <si>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</si>
  <si>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</si>
  <si>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</si>
  <si>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</si>
  <si>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</si>
  <si>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</si>
  <si>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</si>
  <si>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</si>
  <si>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</si>
  <si>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</si>
  <si>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</si>
  <si>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</si>
  <si>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</si>
  <si>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</si>
  <si>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</si>
  <si>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</si>
  <si>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</si>
  <si>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</si>
  <si>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</si>
  <si>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</si>
  <si>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</si>
  <si>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</si>
  <si>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</si>
  <si>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</si>
  <si>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</si>
  <si>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</si>
  <si>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</si>
  <si>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</si>
  <si>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</si>
  <si>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</si>
  <si>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</si>
  <si>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</si>
  <si>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</si>
  <si>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</si>
  <si>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</si>
  <si>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</si>
  <si>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</si>
  <si>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</si>
  <si>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</si>
  <si>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</si>
  <si>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</si>
  <si>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</si>
  <si>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</si>
  <si>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</si>
  <si>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</si>
  <si>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</si>
  <si>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</si>
  <si>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</si>
  <si>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</si>
  <si>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</si>
  <si>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</si>
  <si>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</si>
  <si>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</si>
  <si>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</si>
  <si>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</si>
  <si>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</si>
  <si>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</si>
  <si>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</si>
  <si>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</si>
  <si>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</si>
  <si>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</si>
  <si>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</si>
  <si>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</si>
  <si>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</si>
  <si>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</si>
  <si>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</si>
  <si>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</si>
  <si>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</si>
  <si>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</si>
  <si>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</si>
  <si>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</si>
  <si>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</si>
  <si>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</si>
  <si>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</si>
  <si>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</si>
  <si>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</si>
  <si>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</si>
  <si>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</si>
  <si>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</si>
  <si>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</si>
  <si>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</si>
  <si>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</si>
  <si>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</si>
  <si>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</si>
  <si>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</si>
  <si>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</si>
  <si>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</si>
  <si>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</si>
  <si>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</si>
  <si>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</si>
  <si>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</si>
  <si>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</si>
  <si>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</si>
  <si>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</si>
  <si>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</si>
  <si>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</si>
  <si>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</si>
  <si>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</si>
  <si>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</si>
  <si>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</si>
  <si>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</si>
  <si>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</si>
  <si>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</si>
  <si>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</si>
  <si>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</si>
  <si>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</si>
  <si>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</si>
  <si>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</si>
  <si>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</si>
  <si>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</si>
  <si>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</si>
  <si>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</si>
  <si>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</si>
  <si>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</si>
  <si>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</si>
  <si>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</si>
  <si>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</si>
  <si>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</si>
  <si>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</si>
  <si>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</si>
  <si>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</si>
  <si>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</si>
  <si>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</si>
  <si>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</si>
  <si>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</si>
  <si>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</si>
  <si>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</si>
  <si>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</si>
  <si>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</si>
  <si>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</si>
  <si>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</si>
  <si>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</si>
  <si>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</si>
  <si>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</si>
  <si>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</si>
  <si>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</si>
  <si>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</si>
  <si>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</si>
  <si>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</si>
  <si>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</si>
  <si>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</si>
  <si>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</si>
  <si>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</si>
  <si>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</si>
  <si>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</si>
  <si>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</si>
  <si>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</si>
  <si>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</si>
  <si>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</si>
  <si>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</si>
  <si>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</si>
  <si>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</si>
  <si>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</si>
  <si>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</si>
  <si>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</si>
  <si>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</si>
  <si>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</si>
  <si>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</si>
  <si>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</si>
  <si>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</si>
  <si>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</si>
  <si>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</si>
  <si>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</si>
  <si>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</si>
  <si>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</si>
  <si>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</si>
  <si>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</si>
  <si>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</si>
  <si>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</si>
  <si>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</si>
  <si>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</si>
  <si>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</si>
  <si>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</si>
  <si>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</si>
  <si>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</si>
  <si>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</si>
  <si>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</si>
  <si>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</si>
  <si>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</si>
  <si>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</si>
  <si>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</si>
  <si>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</si>
  <si>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</si>
  <si>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</si>
  <si>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</si>
  <si>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</si>
  <si>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</si>
  <si>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</si>
  <si>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</si>
  <si>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</si>
  <si>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</si>
  <si>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</si>
  <si>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</si>
  <si>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</si>
  <si>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</si>
  <si>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</si>
  <si>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</si>
  <si>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</si>
  <si>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</si>
  <si>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</si>
  <si>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</si>
  <si>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</si>
  <si>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</si>
  <si>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</si>
  <si>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</si>
  <si>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</si>
  <si>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</si>
  <si>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</si>
  <si>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</si>
  <si>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</si>
  <si>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</si>
  <si>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</si>
  <si>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</si>
  <si>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</si>
  <si>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</si>
  <si>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</si>
  <si>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</si>
  <si>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</si>
  <si>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</si>
  <si>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</si>
  <si>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</si>
  <si>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</si>
  <si>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</si>
  <si>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</si>
  <si>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</si>
  <si>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</si>
  <si>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</si>
  <si>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</si>
  <si>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</si>
  <si>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</si>
  <si>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</si>
  <si>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</si>
  <si>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</si>
  <si>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</si>
  <si>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</si>
  <si>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</si>
  <si>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</si>
  <si>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</si>
  <si>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</si>
  <si>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</si>
  <si>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</si>
  <si>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</si>
  <si>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</si>
  <si>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</si>
  <si>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</si>
  <si>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</si>
  <si>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</si>
  <si>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</si>
  <si>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</si>
  <si>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</si>
  <si>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</si>
  <si>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</si>
  <si>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</si>
  <si>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</si>
  <si>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</si>
  <si>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</si>
  <si>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</si>
  <si>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</si>
  <si>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</si>
  <si>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</si>
  <si>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</si>
  <si>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</si>
  <si>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</si>
  <si>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</si>
  <si>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</si>
  <si>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</si>
  <si>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</si>
  <si>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</si>
  <si>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</si>
  <si>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</si>
  <si>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</si>
  <si>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</si>
  <si>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</si>
  <si>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</si>
  <si>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</si>
  <si>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</si>
  <si>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</si>
  <si>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</si>
  <si>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</si>
  <si>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</si>
  <si>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</si>
  <si>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</si>
  <si>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</si>
  <si>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</si>
  <si>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</si>
  <si>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</si>
  <si>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</si>
  <si>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</si>
  <si>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</si>
  <si>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</si>
  <si>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</si>
  <si>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</si>
  <si>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</si>
  <si>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</si>
  <si>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</si>
  <si>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</si>
  <si>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</si>
  <si>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</si>
  <si>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</si>
  <si>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</si>
  <si>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</si>
  <si>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</si>
  <si>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</si>
  <si>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</si>
  <si>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</si>
  <si>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</si>
  <si>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</si>
  <si>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</si>
  <si>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</si>
  <si>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</si>
  <si>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</si>
  <si>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</si>
  <si>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</si>
  <si>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</si>
  <si>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</si>
  <si>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</si>
  <si>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</si>
  <si>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</si>
  <si>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</si>
  <si>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</si>
  <si>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</si>
  <si>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</si>
  <si>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</si>
  <si>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</si>
  <si>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</si>
  <si>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</si>
  <si>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</si>
  <si>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</si>
  <si>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</si>
  <si>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</si>
  <si>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</si>
  <si>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</si>
  <si>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</si>
  <si>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</si>
  <si>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</si>
  <si>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</si>
  <si>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</si>
  <si>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</si>
  <si>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</si>
  <si>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</si>
  <si>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</si>
  <si>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</si>
  <si>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</si>
  <si>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</si>
  <si>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</si>
  <si>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</si>
  <si>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</si>
  <si>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</si>
  <si>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</si>
  <si>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</si>
  <si>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</si>
  <si>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</si>
  <si>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</si>
  <si>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</si>
  <si>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</si>
  <si>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</si>
  <si>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</si>
  <si>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</si>
  <si>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</si>
  <si>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</si>
  <si>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</si>
  <si>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</si>
  <si>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</si>
  <si>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</si>
  <si>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</si>
  <si>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</si>
  <si>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</si>
  <si>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</si>
  <si>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</si>
  <si>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</si>
  <si>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</si>
  <si>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</si>
  <si>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</si>
  <si>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</si>
  <si>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</si>
  <si>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</si>
  <si>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</si>
  <si>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</si>
  <si>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</si>
  <si>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</si>
  <si>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</si>
  <si>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</si>
  <si>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</si>
  <si>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</si>
  <si>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</si>
  <si>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</si>
  <si>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</si>
  <si>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</si>
  <si>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</si>
  <si>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</si>
  <si>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</si>
  <si>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</si>
  <si>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</si>
  <si>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</si>
  <si>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</si>
  <si>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</si>
  <si>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</si>
  <si>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</si>
  <si>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</si>
  <si>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</si>
  <si>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</si>
  <si>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</si>
  <si>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</si>
  <si>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</si>
  <si>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</si>
  <si>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</si>
  <si>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</si>
  <si>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</si>
  <si>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</si>
  <si>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</si>
  <si>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</si>
  <si>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</si>
  <si>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</si>
  <si>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</si>
  <si>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</si>
  <si>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</si>
  <si>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</si>
  <si>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</si>
  <si>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</si>
  <si>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</si>
  <si>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</si>
  <si>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</si>
  <si>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</si>
  <si>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</si>
  <si>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</si>
  <si>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</si>
  <si>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</si>
  <si>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</si>
  <si>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</si>
  <si>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</si>
  <si>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</si>
  <si>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</si>
  <si>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</si>
  <si>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</si>
  <si>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</si>
  <si>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</si>
  <si>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</si>
  <si>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</si>
  <si>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</si>
  <si>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</si>
  <si>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</si>
  <si>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</si>
  <si>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</si>
  <si>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</si>
  <si>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</si>
  <si>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</si>
  <si>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</si>
  <si>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</si>
  <si>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</si>
  <si>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</si>
  <si>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</si>
  <si>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</si>
  <si>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</si>
  <si>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</si>
  <si>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</si>
  <si>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</si>
  <si>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</si>
  <si>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</si>
  <si>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</si>
  <si>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</si>
  <si>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</si>
  <si>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</si>
  <si>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</si>
  <si>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</si>
  <si>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</si>
  <si>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</si>
  <si>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</si>
  <si>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</si>
  <si>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</si>
  <si>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</si>
  <si>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</si>
  <si>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</si>
  <si>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</si>
  <si>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</si>
  <si>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</si>
  <si>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</si>
  <si>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</si>
  <si>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</si>
  <si>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</si>
  <si>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</si>
  <si>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</si>
  <si>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</si>
  <si>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</si>
  <si>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</si>
  <si>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</si>
  <si>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</si>
  <si>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</si>
  <si>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</si>
  <si>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</si>
  <si>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</si>
  <si>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</si>
  <si>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</si>
  <si>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</si>
  <si>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</si>
  <si>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</si>
  <si>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</si>
  <si>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</si>
  <si>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</si>
  <si>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</si>
  <si>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</si>
  <si>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</si>
  <si>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</si>
  <si>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</si>
  <si>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</si>
  <si>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</si>
  <si>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</si>
  <si>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</si>
  <si>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</si>
  <si>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</si>
  <si>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</si>
  <si>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</si>
  <si>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</si>
  <si>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</si>
  <si>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</si>
  <si>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</si>
  <si>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</si>
  <si>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</si>
  <si>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</si>
  <si>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</si>
  <si>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</si>
  <si>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</si>
  <si>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</si>
  <si>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</si>
  <si>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</si>
  <si>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</si>
  <si>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</si>
  <si>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</si>
  <si>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</si>
  <si>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</si>
  <si>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</si>
  <si>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</si>
  <si>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</si>
  <si>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</si>
  <si>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</si>
  <si>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</si>
  <si>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</si>
  <si>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</si>
  <si>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</si>
  <si>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</si>
  <si>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</si>
  <si>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</si>
  <si>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</si>
  <si>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</si>
  <si>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</si>
  <si>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</si>
  <si>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</si>
  <si>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</si>
  <si>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</si>
  <si>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</si>
  <si>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</si>
  <si>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</si>
  <si>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</si>
  <si>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</si>
  <si>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</si>
  <si>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</si>
  <si>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</si>
  <si>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</si>
  <si>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</si>
  <si>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</si>
  <si>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</si>
  <si>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</si>
  <si>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</si>
  <si>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</si>
  <si>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</si>
  <si>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</si>
  <si>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</si>
  <si>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</si>
  <si>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</si>
  <si>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</si>
  <si>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</si>
  <si>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</si>
  <si>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</si>
  <si>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</si>
  <si>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</si>
  <si>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</si>
  <si>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</si>
  <si>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</si>
  <si>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</si>
  <si>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</si>
  <si>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</si>
  <si>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</si>
  <si>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</si>
  <si>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</si>
  <si>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</si>
  <si>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</si>
  <si>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</si>
  <si>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</si>
  <si>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</si>
  <si>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</si>
  <si>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</si>
  <si>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</si>
  <si>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</si>
  <si>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</si>
  <si>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</si>
  <si>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</si>
  <si>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</si>
  <si>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</si>
  <si>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</si>
  <si>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</si>
  <si>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</si>
  <si>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</si>
  <si>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</si>
  <si>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</si>
  <si>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</si>
  <si>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</si>
  <si>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</si>
  <si>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</si>
  <si>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</si>
  <si>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</si>
  <si>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</si>
  <si>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</si>
  <si>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</si>
  <si>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</si>
  <si>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</si>
  <si>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</si>
  <si>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</si>
  <si>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</si>
  <si>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</si>
  <si>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</si>
  <si>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</si>
  <si>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</si>
  <si>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</si>
  <si>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</si>
  <si>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</si>
  <si>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</si>
  <si>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</si>
  <si>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</si>
  <si>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</si>
  <si>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</si>
  <si>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</si>
  <si>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</si>
  <si>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</si>
  <si>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</si>
  <si>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</si>
  <si>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</si>
  <si>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</si>
  <si>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</si>
  <si>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</si>
  <si>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</si>
  <si>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</si>
  <si>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</si>
  <si>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</si>
  <si>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</si>
  <si>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</si>
  <si>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</si>
  <si>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</si>
  <si>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</si>
  <si>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</si>
  <si>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</si>
  <si>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</si>
  <si>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</si>
  <si>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</si>
  <si>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</si>
  <si>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</si>
  <si>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</si>
  <si>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</si>
  <si>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</si>
  <si>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</si>
  <si>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</si>
  <si>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</si>
  <si>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</si>
  <si>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</si>
  <si>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</si>
  <si>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</si>
  <si>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</si>
  <si>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</si>
  <si>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</si>
  <si>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</si>
  <si>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</si>
  <si>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</si>
  <si>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</si>
  <si>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</si>
  <si>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</si>
  <si>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</si>
  <si>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</si>
  <si>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</si>
  <si>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</si>
  <si>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</si>
  <si>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</si>
  <si>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</si>
  <si>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</si>
  <si>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</si>
  <si>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</si>
  <si>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</si>
  <si>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</si>
  <si>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</si>
  <si>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</si>
  <si>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</si>
  <si>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</si>
  <si>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</si>
  <si>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</si>
  <si>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</si>
  <si>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</si>
  <si>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</si>
  <si>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</si>
  <si>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</si>
  <si>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</si>
  <si>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</si>
  <si>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</si>
  <si>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</si>
  <si>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</si>
  <si>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</si>
  <si>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</si>
  <si>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</si>
  <si>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</si>
  <si>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</si>
  <si>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</si>
  <si>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</si>
  <si>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</si>
  <si>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</si>
  <si>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</si>
  <si>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</si>
  <si>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</si>
  <si>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</si>
  <si>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</si>
  <si>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</si>
  <si>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</si>
  <si>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</si>
  <si>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</si>
  <si>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</si>
  <si>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</si>
  <si>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</si>
  <si>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</si>
  <si>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</si>
  <si>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</si>
  <si>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</si>
  <si>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</si>
  <si>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</si>
  <si>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</si>
  <si>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</si>
  <si>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</si>
  <si>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</si>
  <si>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</si>
  <si>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</si>
  <si>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</si>
  <si>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</si>
  <si>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</si>
  <si>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</si>
  <si>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</si>
  <si>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</si>
  <si>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</si>
  <si>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</si>
  <si>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</si>
  <si>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</si>
  <si>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</si>
  <si>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</si>
  <si>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</si>
  <si>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</si>
  <si>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</si>
  <si>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</si>
  <si>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</si>
  <si>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</si>
  <si>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</si>
  <si>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</si>
  <si>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</si>
  <si>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</si>
  <si>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</si>
  <si>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</si>
  <si>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</si>
  <si>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</si>
  <si>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</si>
  <si>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</si>
  <si>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</si>
  <si>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</si>
  <si>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</si>
  <si>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</si>
  <si>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</si>
  <si>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</si>
  <si>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</si>
  <si>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</si>
  <si>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</si>
  <si>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</si>
  <si>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</si>
  <si>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</si>
  <si>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</si>
  <si>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</si>
  <si>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</si>
  <si>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</si>
  <si>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</si>
  <si>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</si>
  <si>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</si>
  <si>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</si>
  <si>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</si>
  <si>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</si>
  <si>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</si>
  <si>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</si>
  <si>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</si>
  <si>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</si>
  <si>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</si>
  <si>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</si>
  <si>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</si>
  <si>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</si>
  <si>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</si>
  <si>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</si>
  <si>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</si>
  <si>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</si>
  <si>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</si>
  <si>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</si>
  <si>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</si>
  <si>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</si>
  <si>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</si>
  <si>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</si>
  <si>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</si>
  <si>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</si>
  <si>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</si>
  <si>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</si>
  <si>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</si>
  <si>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</si>
  <si>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</si>
  <si>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</si>
  <si>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</si>
  <si>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</si>
  <si>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</si>
  <si>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</si>
  <si>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</si>
  <si>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</si>
  <si>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</si>
  <si>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</si>
  <si>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</si>
  <si>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</si>
  <si>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</si>
  <si>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</si>
  <si>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</si>
  <si>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</si>
  <si>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</si>
  <si>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</si>
  <si>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</si>
  <si>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</si>
  <si>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</si>
  <si>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</si>
  <si>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</si>
  <si>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</si>
  <si>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</si>
  <si>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</si>
  <si>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</si>
  <si>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</si>
  <si>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</si>
  <si>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</si>
  <si>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</si>
  <si>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</si>
  <si>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</si>
  <si>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</si>
  <si>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</si>
  <si>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</si>
  <si>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</si>
  <si>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</si>
  <si>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</si>
  <si>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</si>
  <si>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</si>
  <si>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</si>
  <si>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</si>
  <si>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</si>
  <si>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</si>
  <si>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</si>
  <si>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</si>
  <si>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</si>
  <si>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</si>
  <si>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</si>
  <si>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</si>
  <si>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</si>
  <si>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</si>
  <si>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</si>
  <si>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</si>
  <si>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</si>
  <si>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</si>
  <si>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</si>
  <si>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</si>
  <si>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</si>
  <si>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</si>
  <si>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</si>
  <si>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</si>
  <si>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</si>
  <si>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</si>
  <si>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</si>
  <si>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</si>
  <si>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</si>
  <si>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</si>
  <si>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</si>
  <si>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</si>
  <si>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</si>
  <si>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</si>
  <si>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</si>
  <si>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</si>
  <si>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</si>
  <si>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</si>
  <si>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</si>
  <si>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</si>
  <si>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</si>
  <si>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</si>
  <si>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</si>
  <si>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</si>
  <si>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</si>
  <si>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</si>
  <si>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</si>
  <si>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</si>
  <si>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</si>
  <si>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</si>
  <si>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</si>
  <si>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</si>
  <si>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</si>
  <si>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</si>
  <si>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</si>
  <si>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</si>
  <si>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</si>
  <si>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</si>
  <si>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</si>
  <si>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</si>
  <si>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</si>
  <si>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</si>
  <si>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</si>
  <si>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</si>
  <si>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</si>
  <si>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</si>
  <si>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</si>
  <si>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</si>
  <si>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</si>
  <si>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</si>
  <si>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</si>
  <si>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</si>
  <si>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</si>
  <si>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</si>
  <si>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</si>
  <si>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</si>
  <si>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</si>
  <si>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</si>
  <si>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</si>
  <si>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</si>
  <si>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</si>
  <si>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</si>
  <si>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</si>
  <si>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</si>
  <si>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</si>
  <si>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</si>
  <si>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</si>
  <si>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</si>
  <si>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</si>
  <si>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</si>
  <si>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</si>
  <si>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</si>
  <si>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</si>
  <si>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</si>
  <si>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</si>
  <si>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</si>
  <si>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</si>
  <si>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</si>
  <si>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</si>
  <si>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</si>
  <si>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</si>
  <si>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</si>
  <si>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</si>
  <si>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</si>
  <si>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</si>
  <si>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</si>
  <si>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</si>
  <si>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</si>
  <si>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</si>
  <si>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</si>
  <si>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</si>
  <si>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</si>
  <si>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</si>
  <si>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</si>
  <si>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</si>
  <si>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</si>
  <si>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</si>
  <si>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</si>
  <si>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</si>
  <si>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</si>
  <si>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</si>
  <si>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</si>
  <si>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</si>
  <si>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</si>
  <si>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</si>
  <si>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</si>
  <si>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</si>
  <si>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</si>
  <si>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</si>
  <si>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</si>
  <si>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</si>
  <si>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</si>
  <si>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</si>
  <si>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</si>
  <si>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</si>
  <si>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</si>
  <si>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</si>
  <si>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</si>
  <si>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</si>
  <si>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</si>
  <si>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</si>
  <si>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</si>
  <si>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</si>
  <si>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</si>
  <si>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</si>
  <si>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</si>
  <si>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</si>
  <si>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</si>
  <si>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</si>
  <si>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</si>
  <si>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</si>
  <si>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</si>
  <si>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</si>
  <si>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</si>
  <si>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</si>
  <si>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</si>
  <si>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</si>
  <si>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</si>
  <si>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</si>
  <si>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</si>
  <si>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</si>
  <si>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</si>
  <si>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</si>
  <si>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</si>
  <si>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</si>
  <si>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</si>
  <si>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</si>
  <si>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</si>
  <si>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</si>
  <si>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</si>
  <si>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</si>
  <si>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</si>
  <si>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</si>
  <si>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</si>
  <si>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</si>
  <si>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</si>
  <si>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</si>
  <si>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</si>
  <si>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</si>
  <si>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</si>
  <si>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</si>
  <si>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</si>
  <si>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</si>
  <si>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</si>
  <si>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</si>
  <si>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</si>
  <si>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</si>
  <si>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</si>
  <si>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</si>
  <si>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</si>
  <si>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</si>
  <si>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</si>
  <si>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</si>
  <si>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</si>
  <si>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</si>
  <si>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</si>
  <si>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</si>
  <si>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</si>
  <si>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</si>
  <si>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</si>
  <si>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</si>
  <si>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</si>
  <si>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</si>
  <si>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</si>
  <si>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</si>
  <si>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</si>
  <si>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</si>
  <si>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</si>
  <si>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</si>
  <si>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</si>
  <si>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</si>
  <si>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</si>
  <si>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</si>
  <si>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</si>
  <si>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</si>
  <si>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</si>
  <si>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</si>
  <si>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</si>
  <si>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</si>
  <si>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</si>
  <si>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</si>
  <si>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</si>
  <si>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</si>
  <si>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</si>
  <si>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</si>
  <si>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</si>
  <si>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</si>
  <si>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</si>
  <si>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</si>
  <si>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</si>
  <si>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</si>
  <si>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</si>
  <si>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</si>
  <si>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</si>
  <si>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</si>
  <si>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</si>
  <si>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</si>
  <si>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</si>
  <si>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</si>
  <si>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</si>
  <si>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</si>
  <si>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</si>
  <si>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</si>
  <si>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</si>
  <si>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</si>
  <si>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</si>
  <si>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</si>
  <si>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</si>
  <si>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</si>
  <si>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</si>
  <si>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</si>
  <si>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</si>
  <si>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</si>
  <si>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</si>
  <si>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</si>
  <si>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</si>
  <si>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</si>
  <si>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</si>
  <si>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</si>
  <si>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</si>
  <si>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</si>
  <si>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</si>
  <si>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</si>
  <si>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</si>
  <si>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</si>
  <si>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</si>
  <si>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</si>
  <si>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</si>
  <si>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</si>
  <si>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</si>
  <si>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</si>
  <si>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</si>
  <si>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</si>
  <si>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</si>
  <si>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</si>
  <si>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</si>
  <si>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</si>
  <si>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</si>
  <si>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</si>
  <si>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</si>
  <si>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</si>
  <si>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</si>
  <si>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</si>
  <si>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</si>
  <si>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</si>
  <si>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</si>
  <si>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</si>
  <si>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</si>
  <si>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</si>
  <si>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</si>
  <si>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</si>
  <si>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</si>
  <si>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</si>
  <si>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</si>
  <si>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</si>
  <si>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</si>
  <si>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</si>
  <si>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</si>
  <si>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</si>
  <si>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</si>
  <si>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</si>
  <si>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</si>
  <si>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</si>
  <si>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</si>
  <si>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</si>
  <si>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</si>
  <si>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</si>
  <si>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</si>
  <si>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</si>
  <si>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</si>
  <si>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</si>
  <si>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</si>
  <si>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</si>
  <si>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</si>
  <si>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</si>
  <si>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</si>
  <si>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</si>
  <si>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</si>
  <si>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</si>
  <si>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</si>
  <si>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</si>
  <si>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</si>
  <si>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</si>
  <si>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</si>
  <si>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</si>
  <si>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</si>
  <si>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</si>
  <si>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</si>
  <si>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</si>
  <si>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</si>
  <si>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</si>
  <si>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</si>
  <si>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</si>
  <si>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</si>
  <si>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</si>
  <si>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</si>
  <si>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</si>
  <si>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</si>
  <si>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</si>
  <si>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</si>
  <si>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</si>
  <si>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</si>
  <si>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</si>
  <si>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</si>
  <si>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</si>
  <si>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</si>
  <si>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</si>
  <si>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</si>
  <si>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</si>
  <si>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</si>
  <si>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</si>
  <si>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</si>
  <si>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</si>
  <si>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</si>
  <si>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</si>
  <si>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</si>
  <si>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</si>
  <si>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</si>
  <si>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</si>
  <si>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</si>
  <si>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</si>
  <si>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</si>
  <si>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</si>
  <si>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</si>
  <si>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</si>
  <si>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</si>
  <si>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</si>
  <si>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</si>
  <si>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</si>
  <si>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</si>
  <si>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</si>
  <si>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</si>
  <si>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</si>
  <si>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</si>
  <si>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</si>
  <si>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</si>
  <si>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</si>
  <si>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</si>
  <si>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</si>
  <si>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</si>
  <si>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</si>
  <si>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</si>
  <si>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</si>
  <si>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</si>
  <si>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</si>
  <si>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</si>
  <si>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</si>
  <si>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</si>
  <si>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</si>
  <si>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</si>
  <si>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</si>
  <si>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</si>
  <si>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</si>
  <si>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</si>
  <si>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</si>
  <si>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</si>
  <si>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</si>
  <si>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</si>
  <si>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</si>
  <si>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</si>
  <si>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</si>
  <si>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</si>
  <si>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</si>
  <si>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</si>
  <si>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</si>
  <si>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</si>
  <si>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</si>
  <si>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</si>
  <si>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</si>
  <si>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</si>
  <si>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</si>
  <si>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</si>
  <si>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</si>
  <si>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</si>
  <si>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</si>
  <si>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</si>
  <si>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</si>
  <si>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</si>
  <si>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</si>
  <si>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</si>
  <si>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</si>
  <si>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</si>
  <si>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</si>
  <si>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</si>
  <si>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</si>
  <si>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</si>
  <si>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</si>
  <si>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</si>
  <si>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</si>
  <si>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</si>
  <si>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</si>
  <si>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</si>
  <si>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</si>
  <si>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</si>
  <si>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</si>
  <si>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</si>
  <si>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</si>
  <si>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</si>
  <si>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</si>
  <si>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</si>
  <si>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</si>
  <si>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</si>
  <si>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</si>
  <si>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</si>
  <si>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</si>
  <si>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</si>
  <si>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</si>
  <si>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</si>
  <si>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</si>
  <si>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</si>
  <si>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</si>
  <si>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</si>
  <si>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</si>
  <si>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</si>
  <si>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</si>
  <si>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</si>
  <si>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</si>
  <si>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</si>
  <si>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</si>
  <si>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</si>
  <si>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</si>
  <si>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</si>
  <si>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</si>
  <si>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</si>
  <si>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</si>
  <si>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</si>
  <si>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</si>
  <si>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</si>
  <si>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</si>
  <si>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</si>
  <si>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</si>
  <si>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</si>
  <si>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</si>
  <si>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</si>
  <si>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</si>
  <si>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</si>
  <si>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</si>
  <si>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</si>
  <si>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</si>
  <si>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</si>
  <si>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</si>
  <si>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</si>
  <si>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</si>
  <si>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</si>
  <si>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</si>
  <si>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</si>
  <si>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</si>
  <si>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</si>
  <si>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</si>
  <si>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</si>
  <si>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</si>
  <si>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</si>
  <si>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</si>
  <si>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</si>
  <si>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</si>
  <si>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</si>
  <si>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</si>
  <si>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</si>
  <si>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</si>
  <si>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</si>
  <si>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</si>
  <si>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</si>
  <si>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</si>
  <si>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</si>
  <si>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</si>
  <si>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</si>
  <si>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</si>
  <si>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</si>
  <si>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</si>
  <si>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</si>
  <si>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</si>
  <si>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</si>
  <si>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</si>
  <si>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</si>
  <si>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</si>
  <si>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</si>
  <si>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</si>
  <si>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</si>
  <si>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</si>
  <si>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</si>
  <si>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</si>
  <si>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</si>
  <si>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</si>
  <si>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</si>
  <si>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</si>
  <si>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</si>
  <si>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</si>
  <si>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</si>
  <si>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</si>
  <si>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</si>
  <si>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</si>
  <si>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</si>
  <si>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</si>
  <si>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</si>
  <si>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</si>
  <si>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</si>
  <si>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</si>
  <si>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</si>
  <si>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</si>
  <si>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</si>
  <si>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</si>
  <si>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</si>
  <si>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</si>
  <si>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</si>
  <si>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</si>
  <si>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</si>
  <si>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</si>
  <si>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</si>
  <si>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</si>
  <si>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</si>
  <si>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</si>
  <si>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</si>
  <si>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</si>
  <si>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</si>
  <si>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</si>
  <si>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</si>
  <si>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</si>
  <si>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</si>
  <si>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</si>
  <si>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</si>
  <si>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</si>
  <si>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</si>
  <si>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</si>
  <si>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</si>
  <si>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</si>
  <si>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</si>
  <si>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</si>
  <si>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</si>
  <si>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</si>
  <si>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</si>
  <si>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</si>
  <si>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</si>
  <si>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</si>
  <si>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</si>
  <si>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</si>
  <si>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</si>
  <si>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</si>
  <si>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</si>
  <si>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</si>
  <si>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</si>
  <si>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</si>
  <si>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</si>
  <si>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</si>
  <si>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</si>
  <si>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</si>
  <si>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</si>
  <si>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</si>
  <si>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</si>
  <si>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</si>
  <si>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</si>
  <si>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</si>
  <si>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</si>
  <si>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</si>
  <si>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</si>
  <si>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</si>
  <si>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</si>
  <si>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</si>
  <si>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</si>
  <si>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</si>
  <si>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</si>
  <si>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</si>
  <si>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</si>
  <si>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</si>
  <si>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</si>
  <si>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</si>
  <si>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</si>
  <si>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</si>
  <si>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</si>
  <si>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</si>
  <si>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</si>
  <si>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</si>
  <si>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</si>
  <si>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</si>
  <si>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</si>
  <si>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</si>
  <si>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</si>
  <si>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</si>
  <si>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</si>
  <si>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</si>
  <si>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</si>
  <si>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</si>
  <si>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</si>
  <si>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</si>
  <si>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</si>
  <si>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</si>
  <si>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</si>
  <si>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</si>
  <si>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</si>
  <si>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</si>
  <si>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</si>
  <si>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</si>
  <si>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</si>
  <si>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</si>
  <si>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</si>
  <si>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</si>
  <si>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</si>
  <si>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</si>
  <si>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</si>
  <si>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</si>
  <si>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</si>
  <si>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</si>
  <si>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</si>
  <si>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</si>
  <si>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</si>
  <si>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</si>
  <si>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</si>
  <si>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</si>
  <si>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</si>
  <si>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</si>
  <si>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</si>
  <si>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</si>
  <si>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</si>
  <si>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</si>
  <si>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</si>
  <si>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</si>
  <si>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</si>
  <si>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</si>
  <si>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</si>
  <si>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</si>
  <si>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</si>
  <si>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</si>
  <si>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</si>
  <si>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</si>
  <si>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</si>
  <si>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</si>
  <si>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</si>
  <si>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</si>
  <si>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</si>
  <si>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</si>
  <si>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</si>
  <si>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</si>
  <si>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</si>
  <si>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</si>
  <si>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</si>
  <si>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</si>
  <si>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</si>
  <si>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</si>
  <si>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</si>
  <si>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</si>
  <si>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</si>
  <si>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</si>
  <si>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</si>
  <si>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</si>
  <si>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</si>
  <si>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</si>
  <si>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</si>
  <si>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</si>
  <si>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</si>
  <si>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</si>
  <si>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</si>
  <si>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</si>
  <si>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</si>
  <si>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</si>
  <si>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</si>
  <si>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</si>
  <si>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</si>
  <si>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</si>
  <si>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</si>
  <si>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</si>
  <si>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</si>
  <si>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</si>
  <si>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</si>
  <si>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</si>
  <si>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</si>
  <si>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</si>
  <si>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</si>
  <si>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</si>
  <si>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</si>
  <si>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</si>
  <si>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</si>
  <si>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</si>
  <si>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</si>
  <si>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</si>
  <si>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</si>
  <si>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</si>
  <si>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</si>
  <si>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</si>
  <si>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</si>
  <si>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</si>
  <si>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</si>
  <si>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</si>
  <si>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</si>
  <si>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</si>
  <si>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</si>
  <si>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</si>
  <si>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</si>
  <si>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</si>
  <si>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</si>
  <si>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</si>
  <si>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</si>
  <si>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</si>
  <si>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</si>
  <si>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</si>
  <si>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</si>
  <si>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</si>
  <si>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</si>
  <si>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</si>
  <si>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</si>
  <si>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</si>
  <si>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</si>
  <si>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</si>
  <si>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</si>
  <si>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</si>
  <si>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</si>
  <si>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</si>
  <si>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</si>
  <si>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</si>
  <si>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</si>
  <si>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</si>
  <si>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</si>
  <si>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</si>
  <si>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</si>
  <si>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</si>
  <si>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</si>
  <si>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</si>
  <si>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</si>
  <si>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</si>
  <si>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</si>
  <si>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</si>
  <si>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</si>
  <si>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</si>
  <si>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</si>
  <si>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</si>
  <si>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</si>
  <si>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</si>
  <si>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</si>
  <si>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</si>
  <si>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</si>
  <si>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</si>
  <si>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</si>
  <si>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</si>
  <si>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</si>
  <si>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</si>
  <si>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</si>
  <si>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</si>
  <si>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</si>
  <si>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</si>
  <si>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</si>
  <si>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</si>
  <si>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</si>
  <si>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</si>
  <si>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</si>
  <si>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</si>
  <si>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</si>
  <si>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</si>
  <si>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</si>
  <si>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</si>
  <si>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</si>
  <si>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</si>
  <si>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</si>
  <si>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</si>
  <si>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</si>
  <si>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</si>
  <si>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</si>
  <si>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</si>
  <si>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</si>
  <si>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</si>
  <si>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</si>
  <si>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</si>
  <si>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</si>
  <si>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</si>
  <si>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</si>
  <si>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</si>
  <si>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</si>
  <si>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</si>
  <si>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</si>
  <si>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</si>
  <si>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</si>
  <si>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</si>
  <si>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</si>
  <si>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</si>
  <si>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</si>
  <si>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</si>
  <si>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</si>
  <si>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</si>
  <si>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</si>
  <si>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</si>
  <si>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</si>
  <si>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</si>
  <si>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</si>
  <si>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</si>
  <si>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</si>
  <si>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</si>
  <si>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</si>
  <si>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</si>
  <si>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</si>
  <si>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</si>
  <si>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</si>
  <si>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</si>
  <si>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</si>
  <si>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</si>
  <si>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</si>
  <si>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</si>
  <si>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</si>
  <si>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</si>
  <si>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</si>
  <si>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</si>
  <si>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</si>
  <si>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</si>
  <si>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</si>
  <si>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</si>
  <si>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</si>
  <si>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</si>
  <si>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</si>
  <si>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</si>
  <si>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</si>
  <si>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</si>
  <si>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</si>
  <si>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</si>
  <si>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</si>
  <si>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</si>
  <si>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</si>
  <si>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</si>
  <si>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</si>
  <si>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</si>
  <si>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</si>
  <si>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</si>
  <si>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</si>
  <si>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</si>
  <si>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</si>
  <si>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</si>
  <si>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</si>
  <si>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</si>
  <si>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</si>
  <si>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</si>
  <si>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</si>
  <si>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</si>
  <si>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</si>
  <si>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</si>
  <si>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</si>
  <si>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</si>
  <si>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</si>
  <si>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</si>
  <si>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</si>
  <si>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</si>
  <si>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</si>
  <si>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</si>
  <si>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</si>
  <si>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</si>
  <si>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</si>
  <si>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</si>
  <si>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</si>
  <si>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</si>
  <si>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</si>
  <si>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</si>
  <si>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</si>
  <si>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</si>
  <si>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</si>
  <si>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</si>
  <si>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</si>
  <si>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</si>
  <si>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</si>
  <si>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</si>
  <si>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</si>
  <si>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</si>
  <si>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</si>
  <si>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</si>
  <si>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</si>
  <si>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</si>
  <si>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</si>
  <si>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</si>
  <si>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</si>
  <si>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</si>
  <si>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</si>
  <si>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</si>
  <si>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</si>
  <si>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</si>
  <si>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</si>
  <si>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</si>
  <si>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</si>
  <si>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</si>
  <si>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</si>
  <si>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</si>
  <si>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</si>
  <si>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</si>
  <si>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</si>
  <si>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</si>
  <si>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</si>
  <si>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</si>
  <si>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</si>
  <si>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</si>
  <si>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</si>
  <si>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</si>
  <si>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</si>
  <si>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</si>
  <si>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</si>
  <si>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</si>
  <si>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</si>
  <si>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</si>
  <si>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</si>
  <si>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</si>
  <si>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</si>
  <si>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</si>
  <si>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</si>
  <si>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</si>
  <si>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</si>
  <si>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</si>
  <si>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</si>
  <si>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</si>
  <si>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</si>
  <si>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</si>
  <si>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</si>
  <si>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</si>
  <si>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</si>
  <si>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</si>
  <si>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</si>
  <si>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</si>
  <si>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</si>
  <si>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</si>
  <si>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</si>
  <si>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</si>
  <si>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</si>
  <si>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</si>
  <si>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</si>
  <si>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</si>
  <si>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</si>
  <si>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</si>
  <si>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</si>
  <si>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</si>
  <si>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</si>
  <si>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</si>
  <si>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</si>
  <si>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</si>
  <si>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</si>
  <si>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</si>
  <si>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</si>
  <si>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</si>
  <si>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</si>
  <si>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</si>
  <si>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</si>
  <si>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</si>
  <si>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</si>
  <si>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</si>
  <si>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</si>
  <si>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</si>
  <si>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</si>
  <si>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</si>
  <si>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</si>
  <si>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</si>
  <si>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</si>
  <si>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</si>
  <si>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</si>
  <si>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</si>
  <si>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</si>
  <si>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</si>
  <si>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</si>
  <si>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</si>
  <si>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</si>
  <si>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</si>
  <si>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</si>
  <si>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</si>
  <si>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</si>
  <si>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</si>
  <si>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</si>
  <si>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</si>
  <si>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</si>
  <si>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</si>
  <si>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</si>
  <si>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</si>
  <si>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</si>
  <si>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</si>
  <si>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</si>
  <si>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</si>
  <si>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</si>
  <si>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</si>
  <si>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</si>
  <si>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</si>
  <si>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</si>
  <si>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</si>
  <si>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</si>
  <si>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</si>
  <si>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</si>
  <si>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</si>
  <si>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</si>
  <si>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</si>
  <si>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</si>
  <si>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</si>
  <si>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</si>
  <si>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</si>
  <si>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</si>
  <si>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</si>
  <si>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</si>
  <si>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</si>
  <si>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</si>
  <si>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</si>
  <si>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</si>
  <si>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</si>
  <si>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</si>
  <si>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</si>
  <si>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</si>
  <si>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</si>
  <si>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</si>
  <si>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</si>
  <si>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</si>
  <si>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</si>
  <si>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</si>
  <si>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</si>
  <si>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</si>
  <si>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</si>
  <si>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</si>
  <si>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</si>
  <si>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</si>
  <si>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</si>
  <si>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</si>
  <si>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</si>
  <si>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</si>
  <si>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</si>
  <si>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</si>
  <si>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</si>
  <si>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</si>
  <si>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</si>
  <si>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</si>
  <si>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</si>
  <si>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</si>
  <si>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</si>
  <si>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</si>
  <si>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</si>
  <si>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</si>
  <si>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</si>
  <si>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</si>
  <si>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</si>
  <si>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</si>
  <si>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</si>
  <si>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</si>
  <si>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</si>
  <si>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</si>
  <si>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</si>
  <si>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</si>
  <si>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</si>
  <si>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</si>
  <si>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</si>
  <si>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</si>
  <si>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</si>
  <si>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</si>
  <si>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</si>
  <si>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</si>
  <si>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</si>
  <si>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</si>
  <si>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</si>
  <si>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</si>
  <si>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</si>
  <si>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</si>
  <si>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</si>
  <si>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</si>
  <si>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</si>
  <si>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</si>
  <si>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</si>
  <si>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</si>
  <si>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</si>
  <si>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</si>
  <si>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</si>
  <si>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</si>
  <si>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</si>
  <si>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</si>
  <si>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</si>
  <si>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</si>
  <si>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</si>
  <si>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</si>
  <si>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</si>
  <si>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</si>
  <si>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</si>
  <si>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</si>
  <si>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</si>
  <si>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</si>
  <si>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</si>
  <si>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</si>
  <si>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</si>
  <si>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</si>
  <si>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</si>
  <si>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</si>
  <si>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</si>
  <si>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</si>
  <si>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</si>
  <si>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</si>
  <si>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</si>
  <si>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</si>
  <si>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</si>
  <si>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</si>
  <si>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</si>
  <si>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</si>
  <si>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</si>
  <si>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</si>
  <si>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</si>
  <si>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</si>
  <si>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</si>
  <si>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</si>
  <si>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</si>
  <si>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</si>
  <si>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</si>
  <si>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</si>
  <si>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</si>
  <si>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</si>
  <si>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</si>
  <si>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</si>
  <si>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</si>
  <si>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</si>
  <si>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</si>
  <si>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</si>
  <si>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</si>
  <si>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</si>
  <si>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</si>
  <si>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</si>
  <si>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</si>
  <si>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</si>
  <si>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</si>
  <si>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</si>
  <si>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</si>
  <si>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</si>
  <si>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</si>
  <si>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</si>
  <si>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</si>
  <si>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</si>
  <si>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</si>
  <si>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</si>
  <si>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</si>
  <si>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</si>
  <si>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</si>
  <si>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</si>
  <si>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</si>
  <si>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</si>
  <si>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</si>
  <si>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</si>
  <si>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</si>
  <si>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</si>
  <si>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</si>
  <si>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</si>
  <si>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</si>
  <si>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</si>
  <si>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</si>
  <si>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</si>
  <si>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</si>
  <si>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</si>
  <si>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</si>
  <si>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</si>
  <si>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</si>
  <si>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</si>
  <si>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</si>
  <si>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</si>
  <si>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</si>
  <si>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</si>
  <si>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</si>
  <si>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</si>
  <si>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</si>
  <si>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</si>
  <si>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</si>
  <si>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</si>
  <si>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</si>
  <si>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</si>
  <si>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</si>
  <si>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</si>
  <si>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</si>
  <si>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</si>
  <si>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</si>
  <si>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</si>
  <si>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</si>
  <si>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</si>
  <si>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</si>
  <si>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</si>
  <si>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</si>
  <si>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</si>
  <si>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</si>
  <si>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</si>
  <si>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</si>
  <si>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</si>
  <si>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</si>
  <si>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</si>
  <si>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</si>
  <si>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</si>
  <si>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</si>
  <si>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</si>
  <si>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</si>
  <si>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</si>
  <si>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</si>
  <si>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</si>
  <si>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</si>
  <si>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</si>
  <si>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</si>
  <si>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</si>
  <si>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</si>
  <si>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</si>
  <si>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</si>
  <si>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</si>
  <si>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</si>
  <si>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</si>
  <si>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</si>
  <si>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</si>
  <si>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</si>
  <si>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</si>
  <si>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</si>
  <si>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</si>
  <si>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</si>
  <si>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</si>
  <si>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</si>
  <si>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</si>
  <si>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</si>
  <si>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</si>
  <si>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</si>
  <si>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</si>
  <si>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</si>
  <si>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</si>
  <si>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</si>
  <si>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</si>
  <si>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</si>
  <si>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</si>
  <si>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</si>
  <si>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</si>
  <si>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</si>
  <si>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</si>
  <si>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</si>
  <si>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</si>
  <si>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</si>
  <si>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</si>
  <si>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</si>
  <si>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</si>
  <si>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</si>
  <si>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</si>
  <si>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</si>
  <si>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</si>
  <si>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</si>
  <si>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</si>
  <si>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</si>
  <si>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</si>
  <si>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</si>
  <si>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</si>
  <si>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</si>
  <si>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</si>
  <si>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</si>
  <si>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</si>
  <si>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</si>
  <si>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</si>
  <si>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</si>
  <si>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</si>
  <si>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</si>
  <si>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</si>
  <si>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</si>
  <si>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</si>
  <si>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</si>
  <si>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</si>
  <si>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</si>
  <si>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</si>
  <si>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</si>
  <si>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</si>
  <si>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</si>
  <si>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</si>
  <si>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</si>
  <si>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</si>
  <si>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</si>
  <si>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</si>
  <si>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</si>
  <si>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</si>
  <si>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</si>
  <si>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</si>
  <si>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</si>
  <si>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</si>
  <si>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</si>
  <si>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</si>
  <si>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</si>
  <si>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</si>
  <si>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</si>
  <si>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</si>
  <si>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</si>
  <si>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</si>
  <si>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</si>
  <si>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</si>
  <si>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</si>
  <si>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</si>
  <si>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</si>
  <si>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</si>
  <si>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</si>
  <si>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</si>
  <si>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</si>
  <si>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</si>
  <si>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</si>
  <si>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</si>
  <si>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</si>
  <si>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</si>
  <si>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</si>
  <si>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</si>
  <si>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</si>
  <si>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</si>
  <si>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</si>
  <si>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</si>
  <si>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</si>
  <si>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</si>
  <si>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</si>
  <si>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</si>
  <si>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</si>
  <si>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</si>
  <si>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</si>
  <si>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</si>
  <si>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</si>
  <si>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</si>
  <si>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</si>
  <si>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</si>
  <si>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</si>
  <si>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</si>
  <si>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</si>
  <si>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</si>
  <si>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</si>
  <si>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</si>
  <si>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</si>
  <si>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</si>
  <si>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</si>
  <si>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</si>
  <si>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</si>
  <si>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</si>
  <si>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</si>
  <si>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</si>
  <si>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</si>
  <si>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</si>
  <si>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</si>
  <si>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</si>
  <si>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</si>
  <si>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</si>
  <si>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</si>
  <si>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</si>
  <si>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</si>
  <si>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</si>
  <si>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</si>
  <si>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</si>
  <si>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</si>
  <si>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</si>
  <si>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</si>
  <si>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</si>
  <si>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</si>
  <si>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</si>
  <si>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</si>
  <si>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</si>
  <si>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</si>
  <si>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</si>
  <si>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</si>
  <si>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</si>
  <si>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</si>
  <si>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</si>
  <si>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</si>
  <si>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</si>
  <si>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</si>
  <si>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</si>
  <si>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</si>
  <si>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</si>
  <si>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</si>
  <si>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</si>
  <si>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</si>
  <si>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</si>
  <si>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</si>
  <si>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</si>
  <si>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</si>
  <si>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</si>
  <si>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</si>
  <si>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</si>
  <si>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</si>
  <si>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</si>
  <si>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</si>
  <si>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</si>
  <si>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</si>
  <si>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</si>
  <si>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</si>
  <si>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</si>
  <si>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</si>
  <si>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</si>
  <si>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</si>
  <si>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</si>
  <si>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</si>
  <si>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</si>
  <si>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</si>
  <si>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</si>
  <si>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</si>
  <si>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</si>
  <si>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</si>
  <si>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</si>
  <si>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</si>
  <si>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</si>
  <si>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</si>
  <si>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</si>
  <si>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</si>
  <si>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</si>
  <si>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</si>
  <si>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</si>
  <si>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</si>
  <si>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</si>
  <si>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</si>
  <si>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</si>
  <si>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</si>
  <si>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</si>
  <si>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</si>
  <si>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</si>
  <si>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</si>
  <si>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</si>
  <si>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</si>
  <si>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</si>
  <si>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</si>
  <si>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</si>
  <si>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</si>
  <si>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</si>
  <si>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</si>
  <si>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</si>
  <si>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</si>
  <si>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</si>
  <si>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</si>
  <si>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</si>
  <si>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</si>
  <si>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</si>
  <si>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</si>
  <si>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</si>
  <si>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</si>
  <si>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</si>
  <si>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</si>
  <si>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</si>
  <si>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</si>
  <si>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</si>
  <si>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</si>
  <si>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</si>
  <si>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</si>
  <si>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</si>
  <si>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</si>
  <si>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</si>
  <si>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</si>
  <si>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</si>
  <si>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</si>
  <si>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</si>
  <si>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</si>
  <si>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</si>
  <si>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</si>
  <si>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</si>
  <si>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</si>
  <si>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</si>
  <si>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</si>
  <si>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</si>
  <si>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</si>
  <si>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</si>
  <si>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</si>
  <si>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</si>
  <si>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</si>
  <si>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</si>
  <si>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</si>
  <si>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</si>
  <si>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</si>
  <si>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</si>
  <si>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</si>
  <si>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</si>
  <si>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</si>
  <si>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</si>
  <si>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</si>
  <si>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</si>
  <si>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</si>
  <si>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</si>
  <si>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</si>
  <si>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</si>
  <si>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</si>
  <si>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</si>
  <si>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</si>
  <si>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</si>
  <si>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</si>
  <si>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</si>
  <si>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</si>
  <si>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</si>
  <si>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</si>
  <si>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</si>
  <si>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</si>
  <si>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</si>
  <si>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</si>
  <si>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</si>
  <si>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</si>
  <si>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</si>
  <si>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</si>
  <si>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</si>
  <si>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</si>
  <si>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</si>
  <si>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</si>
  <si>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</si>
  <si>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</si>
  <si>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</si>
  <si>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</si>
  <si>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</si>
  <si>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</si>
  <si>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</si>
  <si>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</si>
  <si>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</si>
  <si>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</si>
  <si>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</si>
  <si>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</si>
  <si>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</si>
  <si>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</si>
  <si>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</si>
  <si>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</si>
  <si>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</si>
  <si>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</si>
  <si>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</si>
  <si>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</si>
  <si>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</si>
  <si>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</si>
  <si>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</si>
  <si>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</si>
  <si>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</si>
  <si>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</si>
  <si>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</si>
  <si>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</si>
  <si>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</si>
  <si>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</si>
  <si>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</si>
  <si>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</si>
  <si>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</si>
  <si>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</si>
  <si>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</si>
  <si>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</si>
  <si>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</si>
  <si>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</si>
  <si>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</si>
  <si>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</si>
  <si>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</si>
  <si>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</si>
  <si>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</si>
  <si>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</si>
  <si>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</si>
  <si>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</si>
  <si>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</si>
  <si>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</si>
  <si>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</si>
  <si>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</si>
  <si>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</si>
  <si>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</si>
  <si>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</si>
  <si>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</si>
  <si>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</si>
  <si>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</si>
  <si>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</si>
  <si>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</si>
  <si>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</si>
  <si>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</si>
  <si>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</si>
  <si>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</si>
  <si>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</si>
  <si>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</si>
  <si>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</si>
  <si>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</si>
  <si>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</si>
  <si>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</si>
  <si>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</si>
  <si>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</si>
  <si>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</si>
  <si>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</si>
  <si>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</si>
  <si>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</si>
  <si>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</si>
  <si>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</si>
  <si>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</si>
  <si>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</si>
  <si>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</si>
  <si>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</si>
  <si>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</si>
  <si>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</si>
  <si>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</si>
  <si>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</si>
  <si>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</si>
  <si>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</si>
  <si>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</si>
  <si>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</si>
  <si>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</si>
  <si>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</si>
  <si>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</si>
  <si>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</si>
  <si>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</si>
  <si>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</si>
  <si>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</si>
  <si>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</si>
  <si>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</si>
  <si>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</si>
  <si>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</si>
  <si>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</si>
  <si>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</si>
  <si>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</si>
  <si>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</si>
  <si>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</si>
  <si>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</si>
  <si>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</si>
  <si>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</si>
  <si>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</si>
  <si>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</si>
  <si>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</si>
  <si>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</si>
  <si>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</si>
  <si>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</si>
  <si>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</si>
  <si>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</si>
  <si>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</si>
  <si>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</si>
  <si>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</si>
  <si>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</si>
  <si>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</si>
  <si>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</si>
  <si>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</si>
  <si>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</si>
  <si>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</si>
  <si>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</si>
  <si>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</si>
  <si>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</si>
  <si>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</si>
  <si>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</si>
  <si>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</si>
  <si>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</si>
  <si>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</si>
  <si>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</si>
  <si>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</si>
  <si>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</si>
  <si>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</si>
  <si>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</si>
  <si>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</si>
  <si>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</si>
  <si>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</si>
  <si>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</si>
  <si>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</si>
  <si>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</si>
  <si>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</si>
  <si>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</si>
  <si>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</si>
  <si>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</si>
  <si>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</si>
  <si>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</si>
  <si>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</si>
  <si>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</si>
  <si>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</si>
  <si>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</si>
  <si>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</si>
  <si>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</si>
  <si>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</si>
  <si>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</si>
  <si>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</si>
  <si>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</si>
  <si>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</si>
  <si>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</si>
  <si>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</si>
  <si>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</si>
  <si>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</si>
  <si>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</si>
  <si>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</si>
  <si>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</si>
  <si>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</si>
  <si>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</si>
  <si>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</si>
  <si>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</si>
  <si>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</si>
  <si>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</si>
  <si>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</si>
  <si>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</si>
  <si>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</si>
  <si>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</si>
  <si>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</si>
  <si>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</si>
  <si>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</si>
  <si>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</si>
  <si>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</si>
  <si>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</si>
  <si>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</si>
  <si>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</si>
  <si>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</si>
  <si>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</si>
  <si>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</si>
  <si>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</si>
  <si>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</si>
  <si>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</si>
  <si>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</si>
  <si>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</si>
  <si>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</si>
  <si>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</si>
  <si>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</si>
  <si>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</si>
  <si>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</si>
  <si>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</si>
  <si>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</si>
  <si>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</si>
  <si>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</si>
  <si>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</si>
  <si>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</si>
  <si>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</si>
  <si>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</si>
  <si>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</si>
  <si>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</si>
  <si>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</si>
  <si>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</si>
  <si>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</si>
  <si>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</si>
  <si>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</si>
  <si>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</si>
  <si>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</si>
  <si>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</si>
  <si>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</si>
  <si>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</si>
  <si>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</si>
  <si>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</si>
  <si>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</si>
  <si>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</si>
  <si>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</si>
  <si>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</si>
  <si>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</si>
  <si>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</si>
  <si>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</si>
  <si>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</si>
  <si>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</si>
  <si>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</si>
  <si>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</si>
  <si>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</si>
  <si>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</si>
  <si>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</si>
  <si>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</si>
  <si>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</si>
  <si>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</si>
  <si>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</si>
  <si>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</si>
  <si>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</si>
  <si>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</si>
  <si>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</si>
  <si>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</si>
  <si>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</si>
  <si>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</si>
  <si>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</si>
  <si>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</si>
  <si>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</si>
  <si>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</si>
  <si>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</si>
  <si>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</si>
  <si>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</si>
  <si>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</si>
  <si>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</si>
  <si>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</si>
  <si>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</si>
  <si>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</si>
  <si>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</si>
  <si>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</si>
  <si>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</si>
  <si>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</si>
  <si>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</si>
  <si>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</si>
  <si>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</si>
  <si>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</si>
  <si>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</si>
  <si>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</si>
  <si>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</si>
  <si>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</si>
  <si>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</si>
  <si>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</si>
  <si>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</si>
  <si>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</si>
  <si>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</si>
  <si>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</si>
  <si>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</si>
  <si>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</si>
  <si>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</si>
  <si>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</si>
  <si>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</si>
  <si>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</si>
  <si>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</si>
  <si>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</si>
  <si>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</si>
  <si>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</si>
  <si>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</si>
  <si>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</si>
  <si>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</si>
  <si>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</si>
  <si>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</si>
  <si>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</si>
  <si>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</si>
  <si>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</si>
  <si>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</si>
  <si>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</si>
  <si>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</si>
  <si>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</si>
  <si>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</si>
  <si>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</si>
  <si>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</si>
  <si>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</si>
  <si>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</si>
  <si>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</si>
  <si>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</si>
  <si>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</si>
  <si>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</si>
  <si>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</si>
  <si>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</si>
  <si>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</si>
  <si>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</si>
  <si>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</si>
  <si>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</si>
  <si>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</si>
  <si>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</si>
  <si>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</si>
  <si>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</si>
  <si>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</si>
  <si>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</si>
  <si>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</si>
  <si>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</si>
  <si>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</si>
  <si>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</si>
  <si>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</si>
  <si>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</si>
  <si>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</si>
  <si>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</si>
  <si>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</si>
  <si>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</si>
  <si>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</si>
  <si>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</si>
  <si>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</si>
  <si>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</si>
  <si>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</si>
  <si>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</si>
  <si>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</si>
  <si>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</si>
  <si>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</si>
  <si>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</si>
  <si>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</si>
  <si>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</si>
  <si>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</si>
  <si>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</si>
  <si>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</si>
  <si>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</si>
  <si>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</si>
  <si>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</si>
  <si>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</si>
  <si>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</si>
  <si>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</si>
  <si>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</si>
  <si>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</si>
  <si>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</si>
  <si>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</si>
  <si>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</si>
  <si>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</si>
  <si>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</si>
  <si>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</si>
  <si>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</si>
  <si>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</si>
  <si>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</si>
  <si>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</si>
  <si>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</si>
  <si>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</si>
  <si>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</si>
  <si>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</si>
  <si>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</si>
  <si>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</si>
  <si>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</si>
  <si>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</si>
  <si>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</si>
  <si>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</si>
  <si>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</si>
  <si>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</si>
  <si>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</si>
  <si>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</si>
  <si>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</si>
  <si>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</si>
  <si>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</si>
  <si>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</si>
  <si>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</si>
  <si>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</si>
  <si>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</si>
  <si>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</si>
  <si>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</si>
  <si>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</si>
  <si>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</si>
  <si>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</si>
  <si>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</si>
  <si>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</si>
  <si>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</si>
  <si>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</si>
  <si>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</si>
  <si>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</si>
  <si>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</si>
  <si>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</si>
  <si>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</si>
  <si>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</si>
  <si>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</si>
  <si>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</si>
  <si>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</si>
  <si>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</si>
  <si>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</si>
  <si>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</si>
  <si>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</si>
  <si>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</si>
  <si>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</si>
  <si>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</si>
  <si>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</si>
  <si>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</si>
  <si>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</si>
  <si>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</si>
  <si>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</si>
  <si>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</si>
  <si>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</si>
  <si>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</si>
  <si>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</si>
  <si>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</si>
  <si>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</si>
  <si>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</si>
  <si>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</si>
  <si>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</si>
  <si>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</si>
  <si>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</si>
  <si>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</si>
  <si>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</si>
  <si>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</si>
  <si>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</si>
  <si>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</si>
  <si>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</si>
  <si>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</si>
  <si>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</si>
  <si>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</si>
  <si>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</si>
  <si>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</si>
  <si>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</si>
  <si>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</si>
  <si>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</si>
  <si>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</si>
  <si>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</si>
  <si>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</si>
  <si>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</si>
  <si>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</si>
  <si>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</si>
  <si>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</si>
  <si>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</si>
  <si>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</si>
  <si>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</si>
  <si>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</si>
  <si>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</si>
  <si>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</si>
  <si>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</si>
  <si>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</si>
  <si>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</si>
  <si>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</si>
  <si>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</si>
  <si>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</si>
  <si>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</si>
  <si>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</si>
  <si>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</si>
  <si>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</si>
  <si>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</si>
  <si>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</si>
  <si>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</si>
  <si>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</si>
  <si>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</si>
  <si>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</si>
  <si>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</si>
  <si>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</si>
  <si>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</si>
  <si>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</si>
  <si>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</si>
  <si>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</si>
  <si>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</si>
  <si>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</si>
  <si>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</si>
  <si>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</si>
  <si>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</si>
  <si>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</si>
  <si>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</si>
  <si>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</si>
  <si>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</si>
  <si>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</si>
  <si>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</si>
  <si>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</si>
  <si>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</si>
  <si>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</si>
  <si>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</si>
  <si>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</si>
  <si>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</si>
  <si>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</si>
  <si>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</si>
  <si>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</si>
  <si>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</si>
  <si>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</si>
  <si>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</si>
  <si>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</si>
  <si>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</si>
  <si>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</si>
  <si>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</si>
  <si>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</si>
  <si>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</si>
  <si>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</si>
  <si>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</si>
  <si>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</si>
  <si>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</si>
  <si>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</si>
  <si>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</si>
  <si>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</si>
  <si>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</si>
  <si>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</si>
  <si>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</si>
  <si>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</si>
  <si>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</si>
  <si>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</si>
  <si>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</si>
  <si>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</si>
  <si>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</si>
  <si>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</si>
  <si>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</si>
  <si>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</si>
  <si>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</si>
  <si>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</si>
  <si>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</si>
  <si>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</si>
  <si>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</si>
  <si>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</si>
  <si>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</si>
  <si>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</si>
  <si>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</si>
  <si>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</si>
  <si>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</si>
  <si>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</si>
  <si>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</si>
  <si>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</si>
  <si>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</si>
  <si>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</si>
  <si>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</si>
  <si>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</si>
  <si>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</si>
  <si>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</si>
  <si>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</si>
  <si>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</si>
  <si>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</si>
  <si>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</si>
  <si>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</si>
  <si>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</si>
  <si>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</si>
  <si>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</si>
  <si>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</si>
  <si>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</si>
  <si>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</si>
  <si>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</si>
  <si>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</si>
  <si>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</si>
  <si>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</si>
  <si>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</si>
  <si>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</si>
  <si>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</si>
  <si>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</si>
  <si>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</si>
  <si>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</si>
  <si>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</si>
  <si>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</si>
  <si>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</si>
  <si>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</si>
  <si>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</si>
  <si>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</si>
  <si>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</si>
  <si>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</si>
  <si>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</si>
  <si>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</si>
  <si>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</si>
  <si>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</si>
  <si>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</si>
  <si>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</si>
  <si>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</si>
  <si>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</si>
  <si>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</si>
  <si>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</si>
  <si>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</si>
  <si>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</si>
  <si>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</si>
  <si>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</si>
  <si>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</si>
  <si>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</si>
  <si>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</si>
  <si>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</si>
  <si>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</si>
  <si>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</si>
  <si>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</si>
  <si>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</si>
  <si>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</si>
  <si>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</si>
  <si>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</si>
  <si>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</si>
  <si>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</si>
  <si>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</si>
  <si>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</si>
  <si>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</si>
  <si>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</si>
  <si>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</si>
  <si>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</si>
  <si>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</si>
  <si>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</si>
  <si>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</si>
  <si>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</si>
  <si>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</si>
  <si>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</si>
  <si>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</si>
  <si>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</si>
  <si>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</si>
  <si>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</si>
  <si>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</si>
  <si>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</si>
  <si>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</si>
  <si>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</si>
  <si>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</si>
  <si>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</si>
  <si>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</si>
  <si>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</si>
  <si>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</si>
  <si>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</si>
  <si>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</si>
  <si>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</si>
  <si>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</si>
  <si>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</si>
  <si>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</si>
  <si>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</si>
  <si>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</si>
  <si>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</si>
  <si>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</si>
  <si>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</si>
  <si>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</si>
  <si>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</si>
  <si>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</si>
  <si>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</si>
  <si>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</si>
  <si>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</si>
  <si>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</si>
  <si>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</si>
  <si>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</si>
  <si>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</si>
  <si>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</si>
  <si>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</si>
  <si>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</si>
  <si>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</si>
  <si>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</si>
  <si>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</si>
  <si>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</si>
  <si>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</si>
  <si>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</si>
  <si>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</si>
  <si>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</si>
  <si>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</si>
  <si>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</si>
  <si>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</si>
  <si>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</si>
  <si>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</si>
  <si>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</si>
  <si>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</si>
  <si>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</si>
  <si>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</si>
  <si>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</si>
  <si>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</si>
  <si>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</si>
  <si>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</si>
  <si>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</si>
  <si>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</si>
  <si>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</si>
  <si>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</si>
  <si>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</si>
  <si>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</si>
  <si>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</si>
  <si>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</si>
  <si>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</si>
  <si>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</si>
  <si>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</si>
  <si>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</si>
  <si>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</si>
  <si>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</si>
  <si>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</si>
  <si>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</si>
  <si>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</si>
  <si>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</si>
  <si>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</si>
  <si>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</si>
  <si>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</si>
  <si>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</si>
  <si>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</si>
  <si>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</si>
  <si>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</si>
  <si>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</si>
  <si>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</si>
  <si>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</si>
  <si>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</si>
  <si>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</si>
  <si>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</si>
  <si>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</si>
  <si>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</si>
  <si>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</si>
  <si>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</si>
  <si>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</si>
  <si>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</si>
  <si>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</si>
  <si>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</si>
  <si>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</si>
  <si>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</si>
  <si>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</si>
  <si>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</si>
  <si>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</si>
  <si>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</si>
  <si>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</si>
  <si>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</si>
  <si>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</si>
  <si>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</si>
  <si>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</si>
  <si>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</si>
  <si>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</si>
  <si>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</si>
  <si>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</si>
  <si>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</si>
  <si>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</si>
  <si>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</si>
  <si>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</si>
  <si>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</si>
  <si>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</si>
  <si>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</si>
  <si>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</si>
  <si>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</si>
  <si>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</si>
  <si>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</si>
  <si>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</si>
  <si>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</si>
  <si>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</si>
  <si>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</si>
  <si>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</si>
  <si>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</si>
  <si>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</si>
  <si>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</si>
  <si>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</si>
  <si>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</si>
  <si>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</si>
  <si>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</si>
  <si>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</si>
  <si>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</si>
  <si>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</si>
  <si>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</si>
  <si>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</si>
  <si>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</si>
  <si>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</si>
  <si>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</si>
  <si>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</si>
  <si>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</si>
  <si>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</si>
  <si>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</si>
  <si>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</si>
  <si>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</si>
  <si>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</si>
  <si>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</si>
  <si>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</si>
  <si>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</si>
  <si>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</si>
  <si>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</si>
  <si>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</si>
  <si>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</si>
  <si>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</si>
  <si>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</si>
  <si>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</si>
  <si>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</si>
  <si>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</si>
  <si>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</si>
  <si>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</si>
  <si>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</si>
  <si>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</si>
  <si>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</si>
  <si>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</si>
  <si>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</si>
  <si>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</si>
  <si>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</si>
  <si>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</si>
  <si>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</si>
  <si>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</si>
  <si>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</si>
  <si>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</si>
  <si>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</si>
  <si>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</si>
  <si>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</si>
  <si>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</si>
  <si>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</si>
  <si>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</si>
  <si>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</si>
  <si>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</si>
  <si>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</si>
  <si>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</si>
  <si>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</si>
  <si>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</si>
  <si>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</si>
  <si>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</si>
  <si>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</si>
  <si>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</si>
  <si>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</si>
  <si>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</si>
  <si>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</si>
  <si>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</si>
  <si>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</si>
  <si>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</si>
  <si>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</si>
  <si>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</si>
  <si>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</si>
  <si>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</si>
  <si>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</si>
  <si>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</si>
  <si>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</si>
  <si>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</si>
  <si>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</si>
  <si>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</si>
  <si>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</si>
  <si>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</si>
  <si>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</si>
  <si>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</si>
  <si>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</si>
  <si>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</si>
  <si>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</si>
  <si>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</si>
  <si>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</si>
  <si>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</si>
  <si>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</si>
  <si>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</si>
  <si>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</si>
  <si>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</si>
  <si>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</si>
  <si>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</si>
  <si>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</si>
  <si>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</si>
  <si>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</si>
  <si>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</si>
  <si>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</si>
  <si>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</si>
  <si>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</si>
  <si>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</si>
  <si>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</si>
  <si>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</si>
  <si>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</si>
  <si>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</si>
  <si>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</si>
  <si>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</si>
  <si>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</si>
  <si>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</si>
  <si>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</si>
  <si>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</si>
  <si>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</si>
  <si>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</si>
  <si>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</si>
  <si>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</si>
  <si>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</si>
  <si>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</si>
  <si>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</si>
  <si>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</si>
  <si>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</si>
  <si>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</si>
  <si>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</si>
  <si>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</si>
  <si>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</si>
  <si>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</si>
  <si>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</si>
  <si>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</si>
  <si>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</si>
  <si>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</si>
  <si>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</si>
  <si>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</si>
  <si>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</si>
  <si>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</si>
  <si>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</si>
  <si>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</si>
  <si>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</si>
  <si>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</si>
  <si>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</si>
  <si>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</si>
  <si>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</si>
  <si>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</si>
  <si>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</si>
  <si>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</si>
  <si>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</si>
  <si>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</si>
  <si>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</si>
  <si>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</si>
  <si>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</si>
  <si>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</si>
  <si>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</si>
  <si>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</si>
  <si>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</si>
  <si>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</si>
  <si>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</si>
  <si>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</si>
  <si>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</si>
  <si>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</si>
  <si>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</si>
  <si>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</si>
  <si>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</si>
  <si>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</si>
  <si>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</si>
  <si>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</si>
  <si>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</si>
  <si>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</si>
  <si>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</si>
  <si>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</si>
  <si>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</si>
  <si>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</si>
  <si>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</si>
  <si>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</si>
  <si>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</si>
  <si>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</si>
  <si>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</si>
  <si>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</si>
  <si>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</si>
  <si>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</si>
  <si>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</si>
  <si>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</si>
  <si>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</si>
  <si>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</si>
  <si>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</si>
  <si>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</si>
  <si>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</si>
  <si>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</si>
  <si>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</si>
  <si>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</si>
  <si>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</si>
  <si>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</si>
  <si>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</si>
  <si>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</si>
  <si>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</si>
  <si>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</si>
  <si>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</si>
  <si>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</si>
  <si>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</si>
  <si>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</si>
  <si>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</si>
  <si>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</si>
  <si>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</si>
  <si>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</si>
  <si>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</si>
  <si>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</si>
  <si>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</si>
  <si>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</si>
  <si>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</si>
  <si>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</si>
  <si>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</si>
  <si>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</si>
  <si>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</si>
  <si>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</si>
  <si>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</si>
  <si>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</si>
  <si>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</si>
  <si>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</si>
  <si>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</si>
  <si>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</si>
  <si>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</si>
  <si>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</si>
  <si>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</si>
  <si>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</si>
  <si>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</si>
  <si>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</si>
  <si>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</si>
  <si>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</si>
  <si>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</si>
  <si>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</si>
  <si>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</si>
  <si>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</si>
  <si>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</si>
  <si>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</si>
  <si>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</si>
  <si>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</si>
  <si>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</si>
  <si>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</si>
  <si>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</si>
  <si>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</si>
  <si>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</si>
  <si>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</si>
  <si>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</si>
  <si>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</si>
  <si>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</si>
  <si>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</si>
  <si>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</si>
  <si>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</si>
  <si>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</si>
  <si>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</si>
  <si>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</si>
  <si>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</si>
  <si>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</si>
  <si>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</si>
  <si>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</si>
  <si>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</si>
  <si>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</si>
  <si>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</si>
  <si>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</si>
  <si>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</si>
  <si>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</si>
  <si>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</si>
  <si>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</si>
  <si>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</si>
  <si>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</si>
  <si>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</si>
  <si>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</si>
  <si>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</si>
  <si>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</si>
  <si>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</si>
  <si>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</si>
  <si>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</si>
  <si>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</si>
  <si>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</si>
  <si>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</si>
  <si>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</si>
  <si>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</si>
  <si>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</si>
  <si>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</si>
  <si>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</si>
  <si>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</si>
  <si>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</si>
  <si>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</si>
  <si>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</si>
  <si>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</si>
  <si>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</si>
  <si>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</si>
  <si>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</si>
  <si>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</si>
  <si>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</si>
  <si>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</si>
  <si>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</si>
  <si>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</si>
  <si>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</si>
  <si>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</si>
  <si>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</si>
  <si>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</si>
  <si>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</si>
  <si>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</si>
  <si>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</si>
  <si>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</si>
  <si>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</si>
  <si>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</si>
  <si>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</si>
  <si>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</si>
  <si>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</si>
  <si>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</si>
  <si>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</si>
  <si>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</si>
  <si>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</si>
  <si>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</si>
  <si>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</si>
  <si>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</si>
  <si>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</si>
  <si>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</si>
  <si>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</si>
  <si>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</si>
  <si>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</si>
  <si>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</si>
  <si>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</si>
  <si>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</si>
  <si>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</si>
  <si>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</si>
  <si>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</si>
  <si>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</si>
  <si>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</si>
  <si>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</si>
  <si>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</si>
  <si>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</si>
  <si>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</si>
  <si>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</si>
  <si>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</si>
  <si>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</si>
  <si>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</si>
  <si>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</si>
  <si>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</si>
  <si>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</si>
  <si>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</si>
  <si>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</si>
  <si>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</si>
  <si>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</si>
  <si>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</si>
  <si>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</si>
  <si>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</si>
  <si>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</si>
  <si>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</si>
  <si>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</si>
  <si>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</si>
  <si>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</si>
  <si>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</si>
  <si>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</si>
  <si>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</si>
  <si>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</si>
  <si>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</si>
  <si>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</si>
  <si>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</si>
  <si>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</si>
  <si>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</si>
  <si>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</si>
  <si>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</si>
  <si>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</si>
  <si>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</si>
  <si>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</si>
  <si>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</si>
  <si>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</si>
  <si>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</si>
  <si>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</si>
  <si>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</si>
  <si>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</si>
  <si>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</si>
  <si>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</si>
  <si>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</si>
  <si>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</si>
  <si>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</si>
  <si>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</si>
  <si>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</si>
  <si>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</si>
  <si>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</si>
  <si>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</si>
  <si>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</si>
  <si>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</si>
  <si>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</si>
  <si>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</si>
  <si>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</si>
  <si>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</si>
  <si>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</si>
  <si>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</si>
  <si>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</si>
  <si>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</si>
  <si>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</si>
  <si>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</si>
  <si>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</si>
  <si>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</si>
  <si>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</si>
  <si>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</si>
  <si>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</si>
  <si>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</si>
  <si>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</si>
  <si>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</si>
  <si>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</si>
  <si>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</si>
  <si>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</si>
  <si>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</si>
  <si>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</si>
  <si>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</si>
  <si>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</si>
  <si>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</si>
  <si>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</si>
  <si>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</si>
  <si>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</si>
  <si>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</si>
  <si>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</si>
  <si>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</si>
  <si>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</si>
  <si>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</si>
  <si>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</si>
  <si>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</si>
  <si>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</si>
  <si>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</si>
  <si>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</si>
  <si>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</si>
  <si>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</si>
  <si>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</si>
  <si>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</si>
  <si>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</si>
  <si>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</si>
  <si>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</si>
  <si>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</si>
  <si>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</si>
  <si>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</si>
  <si>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</si>
  <si>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</si>
  <si>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</si>
  <si>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</si>
  <si>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</si>
  <si>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</si>
  <si>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</si>
  <si>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</si>
  <si>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</si>
  <si>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</si>
  <si>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</si>
  <si>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</si>
  <si>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</si>
  <si>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</si>
  <si>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</si>
  <si>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</si>
  <si>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</si>
  <si>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</si>
  <si>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</si>
  <si>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</si>
  <si>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</si>
  <si>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</si>
  <si>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</si>
  <si>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</si>
  <si>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</si>
  <si>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</si>
  <si>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</si>
  <si>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</si>
  <si>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</si>
  <si>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</si>
  <si>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</si>
  <si>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</si>
  <si>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</si>
  <si>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</si>
  <si>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</si>
  <si>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</si>
  <si>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</si>
  <si>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</si>
  <si>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</si>
  <si>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</si>
  <si>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</si>
  <si>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</si>
  <si>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</si>
  <si>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</si>
  <si>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</si>
  <si>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</si>
  <si>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</si>
  <si>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</si>
  <si>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</si>
  <si>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</si>
  <si>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</si>
  <si>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</si>
  <si>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</si>
  <si>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</si>
  <si>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</si>
  <si>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</si>
  <si>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</si>
  <si>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</si>
  <si>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</si>
  <si>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</si>
  <si>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</si>
  <si>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</si>
  <si>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</si>
  <si>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</si>
  <si>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</si>
  <si>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</si>
  <si>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</si>
  <si>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</si>
  <si>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</si>
  <si>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</si>
  <si>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</si>
  <si>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</si>
  <si>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</si>
  <si>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</si>
  <si>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</si>
  <si>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</si>
  <si>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</si>
  <si>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</si>
  <si>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</si>
  <si>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</si>
  <si>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</si>
  <si>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</si>
  <si>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</si>
  <si>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</si>
  <si>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</si>
  <si>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</si>
  <si>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</si>
  <si>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</si>
  <si>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</si>
  <si>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</si>
  <si>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</si>
  <si>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</si>
  <si>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</si>
  <si>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</si>
  <si>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</si>
  <si>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</si>
  <si>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</si>
  <si>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</si>
  <si>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</si>
  <si>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</si>
  <si>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</si>
  <si>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</si>
  <si>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</si>
  <si>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</si>
  <si>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</si>
  <si>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</si>
  <si>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</si>
  <si>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</si>
  <si>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</si>
  <si>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</si>
  <si>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</si>
  <si>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</si>
  <si>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</si>
  <si>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</si>
  <si>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</si>
  <si>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</si>
  <si>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</si>
  <si>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</si>
  <si>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</si>
  <si>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</si>
  <si>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</si>
  <si>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</si>
  <si>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</si>
  <si>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</si>
  <si>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</si>
  <si>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</si>
  <si>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</si>
  <si>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</si>
  <si>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</si>
  <si>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</si>
  <si>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</si>
  <si>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</si>
  <si>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</si>
  <si>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</si>
  <si>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</si>
  <si>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</si>
  <si>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</si>
  <si>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</si>
  <si>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</si>
  <si>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</si>
  <si>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</si>
  <si>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</si>
  <si>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</si>
  <si>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</si>
  <si>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</si>
  <si>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</si>
  <si>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</si>
  <si>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</si>
  <si>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</si>
  <si>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</si>
  <si>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</si>
  <si>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</si>
  <si>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</si>
  <si>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</si>
  <si>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</si>
  <si>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</si>
  <si>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</si>
  <si>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</si>
  <si>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</si>
  <si>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</si>
  <si>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</si>
  <si>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</si>
  <si>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</si>
  <si>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</si>
  <si>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</si>
  <si>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</si>
  <si>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</si>
  <si>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</si>
  <si>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</si>
  <si>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</si>
  <si>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</si>
  <si>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</si>
  <si>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</si>
  <si>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</si>
  <si>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</si>
  <si>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</si>
  <si>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</si>
  <si>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</si>
  <si>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</si>
  <si>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</si>
  <si>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</si>
  <si>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</si>
  <si>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</si>
  <si>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</si>
  <si>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</si>
  <si>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</si>
  <si>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</si>
  <si>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</si>
  <si>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</si>
  <si>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</si>
  <si>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</si>
  <si>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</si>
  <si>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</si>
  <si>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</si>
  <si>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</si>
  <si>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</si>
  <si>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</si>
  <si>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</si>
  <si>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</si>
  <si>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</si>
  <si>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</si>
  <si>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</si>
  <si>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</si>
  <si>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</si>
  <si>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</si>
  <si>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</si>
  <si>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</si>
  <si>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</si>
  <si>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</si>
  <si>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</si>
  <si>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</si>
  <si>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</si>
  <si>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</si>
  <si>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</si>
  <si>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</si>
  <si>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</si>
  <si>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</si>
  <si>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</si>
  <si>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</si>
  <si>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</si>
  <si>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</si>
  <si>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</si>
  <si>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</si>
  <si>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</si>
  <si>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</si>
  <si>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</si>
  <si>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</si>
  <si>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</si>
  <si>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</si>
  <si>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</si>
  <si>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</si>
  <si>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</si>
  <si>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</si>
  <si>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</si>
  <si>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</si>
  <si>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</si>
  <si>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</si>
  <si>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</si>
  <si>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</si>
  <si>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</si>
  <si>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</si>
  <si>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</si>
  <si>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</si>
  <si>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</si>
  <si>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</si>
  <si>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</si>
  <si>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</si>
  <si>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</si>
  <si>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</si>
  <si>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</si>
  <si>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</si>
  <si>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</si>
  <si>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</si>
  <si>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</si>
  <si>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</si>
  <si>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</si>
  <si>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</si>
  <si>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</si>
  <si>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</si>
  <si>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</si>
  <si>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</si>
  <si>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</si>
  <si>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</si>
  <si>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</si>
  <si>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</si>
  <si>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</si>
  <si>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</si>
  <si>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</si>
  <si>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</si>
  <si>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</si>
  <si>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</si>
  <si>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</si>
  <si>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</si>
  <si>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</si>
  <si>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</si>
  <si>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</si>
  <si>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</si>
  <si>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</si>
  <si>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</si>
  <si>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</si>
  <si>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</si>
  <si>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</si>
  <si>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</si>
  <si>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</si>
  <si>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</si>
  <si>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</si>
  <si>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</si>
  <si>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</si>
  <si>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</si>
  <si>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</si>
  <si>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</si>
  <si>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</si>
  <si>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</si>
  <si>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</si>
  <si>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</si>
  <si>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</si>
  <si>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</si>
  <si>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</si>
  <si>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</si>
  <si>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</si>
  <si>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</si>
  <si>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</si>
  <si>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</si>
  <si>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</si>
  <si>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</si>
  <si>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</si>
  <si>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</si>
  <si>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</si>
  <si>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</si>
  <si>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</si>
  <si>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</si>
  <si>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</si>
  <si>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</si>
  <si>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</si>
  <si>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</si>
  <si>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</si>
  <si>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</si>
  <si>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</si>
  <si>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</si>
  <si>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</si>
  <si>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</si>
  <si>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</si>
  <si>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</si>
  <si>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</si>
  <si>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</si>
  <si>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</si>
  <si>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</si>
  <si>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</si>
  <si>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</si>
  <si>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</si>
  <si>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</si>
  <si>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</si>
  <si>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</si>
  <si>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</si>
  <si>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</si>
  <si>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</si>
  <si>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</si>
  <si>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</si>
  <si>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</si>
  <si>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</si>
  <si>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</si>
  <si>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</si>
  <si>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</si>
  <si>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</si>
  <si>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</si>
  <si>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</si>
  <si>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</si>
  <si>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</si>
  <si>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</si>
  <si>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</si>
  <si>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</si>
  <si>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</si>
  <si>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</si>
  <si>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</si>
  <si>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</si>
  <si>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</si>
  <si>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</si>
  <si>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</si>
  <si>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</si>
  <si>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</si>
  <si>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</si>
  <si>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</si>
  <si>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</si>
  <si>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</si>
  <si>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</si>
  <si>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</si>
  <si>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</si>
  <si>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</si>
  <si>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</si>
  <si>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</si>
  <si>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</si>
  <si>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</si>
  <si>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</si>
  <si>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</si>
  <si>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</si>
  <si>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</si>
  <si>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</si>
  <si>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</si>
  <si>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</si>
  <si>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</si>
  <si>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</si>
  <si>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</si>
  <si>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</si>
  <si>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</si>
  <si>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</si>
  <si>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</si>
  <si>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</si>
  <si>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</si>
  <si>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</si>
  <si>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</si>
  <si>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</si>
  <si>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</si>
  <si>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</si>
  <si>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</si>
  <si>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</si>
  <si>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</si>
  <si>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</si>
  <si>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</si>
  <si>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</si>
  <si>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</si>
  <si>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</si>
  <si>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</si>
  <si>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</si>
  <si>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</si>
  <si>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</si>
  <si>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</si>
  <si>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</si>
  <si>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</si>
  <si>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</si>
  <si>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</si>
  <si>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</si>
  <si>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</si>
  <si>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</si>
  <si>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</si>
  <si>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</si>
  <si>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</si>
  <si>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</si>
  <si>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</si>
  <si>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</si>
  <si>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</si>
  <si>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</si>
  <si>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</si>
  <si>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</si>
  <si>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</si>
  <si>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</si>
  <si>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</si>
  <si>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</si>
  <si>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</si>
  <si>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</si>
  <si>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</si>
  <si>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</si>
  <si>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</si>
  <si>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</si>
  <si>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</si>
  <si>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</si>
  <si>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</si>
  <si>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</si>
  <si>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</si>
  <si>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</si>
  <si>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</si>
  <si>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</si>
  <si>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</si>
  <si>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</si>
  <si>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</si>
  <si>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</si>
  <si>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</si>
  <si>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</si>
  <si>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</si>
  <si>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</si>
  <si>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</si>
  <si>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</si>
  <si>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</si>
  <si>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</si>
  <si>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</si>
  <si>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</si>
  <si>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</si>
  <si>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</si>
  <si>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</si>
  <si>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</si>
  <si>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</si>
  <si>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</si>
  <si>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</si>
  <si>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</si>
  <si>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</si>
  <si>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</si>
  <si>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</si>
  <si>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</si>
  <si>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</si>
  <si>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</si>
  <si>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</si>
  <si>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</si>
  <si>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</si>
  <si>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</si>
  <si>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</si>
  <si>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</si>
  <si>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</si>
  <si>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</si>
  <si>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</si>
  <si>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</si>
  <si>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</si>
  <si>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</si>
  <si>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</si>
  <si>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</si>
  <si>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</si>
  <si>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</si>
  <si>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</si>
  <si>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</si>
  <si>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</si>
  <si>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</si>
  <si>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</si>
  <si>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</si>
  <si>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</si>
  <si>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</si>
  <si>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</si>
  <si>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</si>
  <si>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</si>
  <si>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</si>
  <si>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</si>
  <si>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</si>
  <si>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</si>
  <si>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</si>
  <si>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</si>
  <si>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</si>
  <si>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</si>
  <si>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</si>
  <si>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</si>
  <si>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</si>
  <si>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</si>
  <si>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</si>
  <si>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</si>
  <si>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</si>
  <si>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</si>
  <si>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</si>
  <si>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</si>
  <si>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</si>
  <si>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</si>
  <si>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</si>
  <si>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</si>
  <si>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</si>
  <si>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</si>
  <si>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</si>
  <si>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</si>
  <si>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</si>
  <si>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</si>
  <si>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</si>
  <si>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</si>
  <si>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</si>
  <si>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</si>
  <si>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</si>
  <si>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</si>
  <si>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</si>
  <si>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</si>
  <si>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</si>
  <si>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</si>
  <si>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</si>
  <si>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</si>
  <si>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</si>
  <si>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</si>
  <si>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</si>
  <si>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</si>
  <si>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</si>
  <si>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</si>
  <si>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</si>
  <si>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</si>
  <si>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</si>
  <si>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</si>
  <si>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</si>
  <si>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</si>
  <si>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</si>
  <si>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</si>
  <si>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</si>
  <si>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</si>
  <si>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</si>
  <si>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</si>
  <si>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</si>
  <si>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</si>
  <si>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</si>
  <si>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</si>
  <si>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</si>
  <si>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</si>
  <si>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</si>
  <si>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</si>
  <si>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</si>
  <si>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</si>
  <si>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</si>
  <si>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</si>
  <si>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</si>
  <si>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</si>
  <si>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</si>
  <si>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</si>
  <si>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</si>
  <si>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</si>
  <si>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</si>
  <si>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</si>
  <si>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</si>
  <si>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</si>
  <si>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</si>
  <si>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</si>
  <si>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</si>
  <si>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</si>
  <si>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</si>
  <si>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</si>
  <si>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</si>
  <si>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</si>
  <si>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</si>
  <si>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</si>
  <si>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</si>
  <si>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</si>
  <si>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</si>
  <si>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</si>
  <si>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</si>
  <si>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</si>
  <si>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</si>
  <si>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</si>
  <si>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</si>
  <si>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</si>
  <si>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</si>
  <si>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</si>
  <si>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</si>
  <si>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</si>
  <si>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</si>
  <si>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</si>
  <si>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</si>
  <si>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</si>
  <si>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</si>
  <si>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</si>
  <si>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</si>
  <si>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</si>
  <si>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</si>
  <si>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</si>
  <si>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</si>
  <si>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</si>
  <si>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</si>
  <si>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</si>
  <si>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</si>
  <si>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</si>
  <si>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</si>
  <si>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</si>
  <si>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</si>
  <si>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</si>
  <si>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</si>
  <si>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</si>
  <si>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</si>
  <si>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</si>
  <si>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</si>
  <si>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</si>
  <si>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</si>
  <si>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</si>
  <si>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</si>
  <si>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</si>
  <si>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</si>
  <si>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</si>
  <si>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</si>
  <si>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</si>
  <si>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</si>
  <si>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</si>
  <si>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</si>
  <si>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</si>
  <si>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</si>
  <si>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</si>
  <si>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</si>
  <si>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</si>
  <si>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</si>
  <si>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</si>
  <si>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</si>
  <si>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</si>
  <si>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</si>
  <si>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</si>
  <si>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</si>
  <si>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</si>
  <si>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</si>
  <si>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</si>
  <si>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</si>
  <si>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</si>
  <si>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</si>
  <si>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</si>
  <si>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</si>
  <si>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</si>
  <si>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</si>
  <si>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</si>
  <si>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</si>
  <si>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</si>
  <si>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</si>
  <si>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</si>
  <si>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</si>
  <si>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</si>
  <si>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</si>
  <si>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</si>
  <si>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</si>
  <si>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</si>
  <si>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</si>
  <si>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</si>
  <si>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</si>
  <si>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</si>
  <si>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</si>
  <si>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</si>
  <si>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</si>
  <si>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</si>
  <si>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</si>
  <si>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</si>
  <si>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</si>
  <si>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</si>
  <si>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</si>
  <si>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</si>
  <si>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</si>
  <si>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</si>
  <si>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</si>
  <si>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</si>
  <si>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</si>
  <si>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</si>
  <si>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</si>
  <si>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</si>
  <si>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</si>
  <si>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</si>
  <si>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</si>
  <si>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</si>
  <si>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</si>
  <si>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</si>
  <si>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</si>
  <si>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</si>
  <si>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</si>
  <si>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</si>
  <si>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</si>
  <si>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</si>
  <si>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</si>
  <si>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</si>
  <si>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</si>
  <si>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</si>
  <si>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</si>
  <si>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</si>
  <si>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</si>
  <si>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</si>
  <si>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</si>
  <si>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</si>
  <si>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</si>
  <si>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</si>
  <si>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</si>
  <si>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</si>
  <si>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</si>
  <si>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</si>
  <si>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</si>
  <si>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</si>
  <si>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</si>
  <si>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</si>
  <si>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</si>
  <si>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</si>
  <si>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</si>
  <si>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</si>
  <si>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</si>
  <si>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</si>
  <si>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</si>
  <si>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</si>
  <si>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</si>
  <si>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</si>
  <si>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</si>
  <si>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</si>
  <si>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</si>
  <si>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</si>
  <si>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</si>
  <si>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</si>
  <si>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</si>
  <si>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</si>
  <si>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</si>
  <si>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</si>
  <si>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</si>
  <si>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</si>
  <si>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</si>
  <si>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</si>
  <si>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</si>
  <si>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</si>
  <si>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</si>
  <si>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</si>
  <si>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</si>
  <si>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</si>
  <si>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</si>
  <si>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</si>
  <si>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</si>
  <si>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</si>
  <si>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</si>
  <si>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</si>
  <si>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</si>
  <si>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</si>
  <si>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</si>
  <si>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</si>
  <si>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</si>
  <si>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</si>
  <si>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</si>
  <si>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</si>
  <si>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</si>
  <si>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</si>
  <si>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</si>
  <si>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</si>
  <si>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</si>
  <si>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</si>
  <si>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</si>
  <si>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</si>
  <si>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</si>
  <si>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</si>
  <si>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</si>
  <si>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</si>
  <si>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</si>
  <si>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</si>
  <si>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</si>
  <si>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</si>
  <si>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</si>
  <si>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</si>
  <si>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</si>
  <si>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</si>
  <si>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</si>
  <si>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</si>
  <si>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</si>
  <si>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</si>
  <si>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</si>
  <si>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</si>
  <si>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</si>
  <si>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</si>
  <si>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</si>
  <si>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</si>
  <si>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</si>
  <si>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</si>
  <si>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</si>
  <si>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</si>
  <si>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</si>
  <si>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</si>
  <si>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</si>
  <si>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</si>
  <si>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</si>
  <si>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</si>
  <si>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</si>
  <si>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</si>
  <si>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</si>
  <si>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</si>
  <si>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</si>
  <si>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</si>
  <si>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</si>
  <si>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</si>
  <si>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</si>
  <si>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</si>
  <si>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</si>
  <si>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</si>
  <si>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</si>
  <si>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</si>
  <si>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</si>
  <si>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</si>
  <si>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</si>
  <si>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</si>
  <si>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</si>
  <si>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</si>
  <si>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</si>
  <si>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</si>
  <si>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</si>
  <si>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</si>
  <si>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</si>
  <si>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</si>
  <si>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</si>
  <si>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</si>
  <si>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</si>
  <si>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</si>
  <si>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</si>
  <si>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</si>
  <si>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</si>
  <si>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</si>
  <si>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</si>
  <si>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</si>
  <si>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</si>
  <si>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</si>
  <si>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</si>
  <si>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</si>
  <si>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</si>
  <si>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</si>
  <si>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</si>
  <si>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</si>
  <si>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</si>
  <si>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</si>
  <si>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</si>
  <si>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</si>
  <si>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</si>
  <si>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</si>
  <si>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</si>
  <si>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</si>
  <si>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</si>
  <si>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</si>
  <si>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</si>
  <si>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</si>
  <si>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</si>
  <si>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</si>
  <si>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</si>
  <si>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</si>
  <si>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</si>
  <si>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</si>
  <si>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</si>
  <si>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</si>
  <si>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</si>
  <si>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</si>
  <si>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</si>
  <si>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</si>
  <si>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</si>
  <si>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</si>
  <si>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</si>
  <si>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</si>
  <si>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</si>
  <si>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</si>
  <si>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</si>
  <si>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</si>
  <si>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</si>
  <si>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</si>
  <si>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</si>
  <si>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</si>
  <si>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</si>
  <si>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</si>
  <si>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</si>
  <si>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</si>
  <si>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</si>
  <si>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</si>
  <si>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</si>
  <si>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</si>
  <si>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</si>
  <si>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</si>
  <si>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</si>
  <si>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</si>
  <si>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</si>
  <si>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</si>
  <si>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</si>
  <si>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</si>
  <si>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</si>
  <si>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</si>
  <si>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</si>
  <si>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</si>
  <si>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</si>
  <si>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</si>
  <si>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</si>
  <si>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</si>
  <si>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</si>
  <si>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</si>
  <si>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</si>
  <si>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</si>
  <si>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</si>
  <si>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</si>
  <si>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</si>
  <si>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</si>
  <si>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</si>
  <si>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</si>
  <si>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</si>
  <si>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</si>
  <si>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</si>
  <si>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</si>
  <si>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</si>
  <si>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</si>
  <si>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</si>
  <si>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</si>
  <si>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</si>
  <si>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</si>
  <si>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</si>
  <si>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</si>
  <si>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</si>
  <si>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</si>
  <si>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</si>
  <si>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</si>
  <si>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</si>
  <si>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</si>
  <si>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</si>
  <si>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</si>
  <si>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</si>
  <si>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</si>
  <si>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</si>
  <si>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</si>
  <si>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</si>
  <si>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</si>
  <si>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</si>
  <si>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</si>
  <si>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</si>
  <si>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</si>
  <si>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</si>
  <si>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</si>
  <si>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</si>
  <si>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</si>
  <si>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</si>
  <si>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</si>
  <si>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</si>
  <si>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</si>
  <si>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</si>
  <si>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</si>
  <si>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</si>
  <si>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</si>
  <si>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</si>
  <si>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</si>
  <si>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</si>
  <si>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</si>
  <si>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</si>
  <si>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</si>
  <si>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</si>
  <si>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</si>
  <si>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</si>
  <si>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</si>
  <si>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</si>
  <si>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</si>
  <si>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</si>
  <si>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</si>
  <si>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</si>
  <si>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</si>
  <si>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</si>
  <si>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</si>
  <si>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</si>
  <si>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</si>
  <si>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</si>
  <si>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</si>
  <si>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</si>
  <si>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</si>
  <si>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</si>
  <si>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</si>
  <si>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</si>
  <si>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</si>
  <si>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</si>
  <si>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</si>
  <si>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</si>
  <si>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</si>
  <si>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</si>
  <si>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</si>
  <si>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</si>
  <si>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</si>
  <si>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</si>
  <si>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</si>
  <si>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</si>
  <si>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</si>
  <si>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</si>
  <si>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</si>
  <si>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</si>
  <si>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</si>
  <si>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</si>
  <si>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</si>
  <si>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</si>
  <si>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</si>
  <si>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</si>
  <si>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</si>
  <si>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</si>
  <si>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</si>
  <si>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</si>
  <si>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</si>
  <si>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</si>
  <si>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</si>
  <si>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</si>
  <si>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</si>
  <si>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</si>
  <si>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</si>
  <si>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</si>
  <si>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</si>
  <si>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</si>
  <si>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</si>
  <si>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</si>
  <si>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</si>
  <si>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</si>
  <si>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</si>
  <si>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</si>
  <si>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</si>
  <si>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</si>
  <si>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</si>
  <si>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</si>
  <si>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</si>
  <si>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</si>
  <si>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</si>
  <si>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</si>
  <si>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</si>
  <si>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</si>
  <si>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</si>
  <si>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</si>
  <si>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</si>
  <si>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</si>
  <si>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</si>
  <si>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</si>
  <si>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</si>
  <si>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</si>
  <si>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</si>
  <si>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</si>
  <si>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</si>
  <si>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</si>
  <si>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</si>
  <si>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</si>
  <si>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</si>
  <si>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</si>
  <si>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</si>
  <si>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</si>
  <si>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</si>
  <si>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</si>
  <si>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</si>
  <si>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</si>
  <si>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</si>
  <si>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</si>
  <si>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</si>
  <si>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</si>
  <si>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</si>
  <si>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</si>
  <si>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</si>
  <si>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</si>
  <si>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</si>
  <si>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</si>
  <si>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</si>
  <si>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</si>
  <si>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</si>
  <si>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</si>
  <si>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</si>
  <si>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</si>
  <si>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</si>
  <si>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</si>
  <si>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</si>
  <si>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</si>
  <si>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</si>
  <si>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</si>
  <si>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</si>
  <si>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</si>
  <si>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</si>
  <si>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</si>
  <si>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</si>
  <si>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</si>
  <si>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</si>
  <si>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</si>
  <si>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</si>
  <si>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</si>
  <si>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</si>
  <si>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</si>
  <si>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</si>
  <si>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</si>
  <si>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</si>
  <si>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</si>
  <si>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</si>
  <si>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</si>
  <si>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</si>
  <si>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</si>
  <si>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</si>
  <si>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</si>
  <si>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</si>
  <si>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</si>
  <si>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</si>
  <si>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</si>
  <si>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</si>
  <si>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</si>
  <si>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</si>
  <si>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</si>
  <si>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</si>
  <si>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</si>
  <si>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</si>
  <si>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</si>
  <si>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</si>
  <si>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</si>
  <si>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</si>
  <si>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</si>
  <si>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</si>
  <si>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</si>
  <si>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</si>
  <si>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</si>
  <si>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</si>
  <si>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</si>
  <si>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</si>
  <si>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</si>
  <si>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</si>
  <si>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</si>
  <si>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</si>
  <si>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</si>
  <si>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</si>
  <si>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</si>
  <si>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</si>
  <si>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</si>
  <si>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</si>
  <si>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</si>
  <si>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</si>
  <si>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</si>
  <si>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</si>
  <si>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</si>
  <si>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</si>
  <si>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</si>
  <si>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</si>
  <si>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</si>
  <si>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</si>
  <si>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</si>
  <si>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</si>
  <si>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</si>
  <si>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</si>
  <si>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</si>
  <si>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</si>
  <si>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</si>
  <si>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</si>
  <si>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</si>
  <si>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</si>
  <si>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</si>
  <si>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</si>
  <si>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</si>
  <si>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</si>
  <si>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</si>
  <si>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</si>
  <si>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</si>
  <si>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</si>
  <si>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</si>
  <si>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</si>
  <si>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</si>
  <si>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</si>
  <si>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</si>
  <si>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</si>
  <si>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</si>
  <si>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</si>
  <si>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</si>
  <si>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</si>
  <si>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</si>
  <si>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</si>
  <si>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</si>
  <si>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</si>
  <si>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</si>
  <si>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</si>
  <si>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</si>
  <si>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</si>
  <si>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</si>
  <si>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</si>
  <si>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</si>
  <si>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</si>
  <si>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</si>
  <si>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</si>
  <si>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</si>
  <si>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</si>
  <si>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</si>
  <si>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</si>
  <si>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</si>
  <si>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</si>
  <si>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</si>
  <si>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</si>
  <si>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</si>
  <si>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</si>
  <si>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</si>
  <si>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</si>
  <si>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</si>
  <si>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</si>
  <si>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</si>
  <si>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</si>
  <si>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</si>
  <si>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</si>
  <si>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</si>
  <si>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</si>
  <si>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</si>
  <si>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</si>
  <si>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</si>
  <si>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</si>
  <si>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</si>
  <si>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</si>
  <si>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</si>
  <si>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</si>
  <si>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</si>
  <si>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</si>
  <si>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</si>
  <si>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</si>
  <si>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</si>
  <si>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</si>
  <si>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</si>
  <si>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</si>
  <si>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</si>
  <si>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</si>
  <si>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</si>
  <si>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</si>
  <si>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</si>
  <si>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</si>
  <si>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</si>
  <si>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</si>
  <si>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</si>
  <si>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</si>
  <si>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</si>
  <si>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</si>
  <si>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</si>
  <si>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</si>
  <si>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</si>
  <si>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</si>
  <si>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</si>
  <si>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</si>
  <si>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</si>
  <si>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</si>
  <si>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</si>
  <si>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</si>
  <si>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</si>
  <si>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</si>
  <si>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</si>
  <si>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</si>
  <si>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</si>
  <si>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</si>
  <si>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</si>
  <si>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</si>
  <si>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</si>
  <si>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</si>
  <si>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</si>
  <si>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</si>
  <si>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</si>
  <si>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</si>
  <si>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</si>
  <si>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</si>
  <si>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</si>
  <si>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</si>
  <si>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</si>
  <si>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</si>
  <si>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</si>
  <si>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</si>
  <si>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</si>
  <si>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</si>
  <si>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</si>
  <si>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</si>
  <si>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</si>
  <si>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</si>
  <si>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</si>
  <si>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</si>
  <si>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</si>
  <si>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</si>
  <si>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</si>
  <si>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</si>
  <si>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</si>
  <si>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</si>
  <si>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</si>
  <si>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</si>
  <si>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</si>
  <si>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</si>
  <si>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</si>
  <si>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</si>
  <si>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</si>
  <si>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</si>
  <si>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</si>
  <si>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</si>
  <si>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</si>
  <si>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</si>
  <si>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</si>
  <si>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</si>
  <si>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</si>
  <si>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</si>
  <si>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</si>
  <si>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</si>
  <si>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</si>
  <si>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</si>
  <si>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</si>
  <si>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</si>
  <si>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</si>
  <si>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</si>
  <si>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</si>
  <si>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</si>
  <si>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</si>
  <si>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</si>
  <si>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</si>
  <si>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</si>
  <si>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</si>
  <si>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</si>
  <si>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</si>
  <si>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</si>
  <si>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</si>
  <si>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</si>
  <si>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</si>
  <si>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</si>
  <si>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</si>
  <si>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</si>
  <si>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</si>
  <si>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</si>
  <si>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</si>
  <si>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</si>
  <si>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</si>
  <si>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</si>
  <si>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</si>
  <si>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</si>
  <si>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</si>
  <si>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</si>
  <si>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</si>
  <si>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</si>
  <si>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</si>
  <si>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</si>
  <si>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</si>
  <si>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</si>
  <si>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</si>
  <si>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</si>
  <si>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</si>
  <si>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</si>
  <si>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</si>
  <si>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</si>
  <si>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</si>
  <si>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</si>
  <si>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</si>
  <si>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</si>
  <si>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</si>
  <si>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</si>
  <si>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</si>
  <si>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</si>
  <si>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</si>
  <si>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</si>
  <si>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</si>
  <si>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</si>
  <si>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</si>
  <si>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</si>
  <si>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</si>
  <si>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</si>
  <si>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</si>
  <si>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</si>
  <si>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</si>
  <si>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</si>
  <si>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</si>
  <si>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</si>
  <si>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</si>
  <si>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</si>
  <si>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</si>
  <si>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</si>
  <si>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</si>
  <si>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</si>
  <si>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</si>
  <si>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</si>
  <si>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</si>
  <si>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</si>
  <si>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</si>
  <si>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</si>
  <si>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</si>
  <si>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</si>
  <si>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</si>
  <si>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</si>
  <si>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</si>
  <si>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</si>
  <si>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</si>
  <si>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</si>
  <si>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</si>
  <si>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</si>
  <si>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</si>
  <si>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</si>
  <si>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</si>
  <si>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</si>
  <si>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</si>
  <si>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</si>
  <si>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</si>
  <si>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</si>
  <si>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</si>
  <si>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</si>
  <si>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</si>
  <si>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</si>
  <si>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</si>
  <si>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</si>
  <si>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</si>
  <si>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</si>
  <si>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</si>
  <si>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</si>
  <si>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</si>
  <si>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</si>
  <si>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</si>
  <si>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</si>
  <si>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</si>
  <si>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</si>
  <si>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</si>
  <si>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</si>
  <si>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</si>
  <si>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</si>
  <si>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</si>
  <si>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</si>
  <si>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</si>
  <si>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</si>
  <si>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</si>
  <si>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</si>
  <si>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</si>
  <si>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</si>
  <si>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</si>
  <si>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</si>
  <si>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</si>
  <si>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</si>
  <si>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</si>
  <si>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</si>
  <si>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</si>
  <si>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</si>
  <si>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</si>
  <si>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</si>
  <si>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</si>
  <si>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</si>
  <si>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</si>
  <si>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</si>
  <si>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</si>
  <si>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</si>
  <si>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</si>
  <si>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</si>
  <si>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</si>
  <si>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</si>
  <si>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</si>
  <si>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</si>
  <si>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</si>
  <si>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</si>
  <si>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</si>
  <si>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</si>
  <si>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</si>
  <si>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</si>
  <si>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</si>
  <si>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</si>
  <si>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</si>
  <si>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</si>
  <si>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</si>
  <si>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</si>
  <si>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</si>
  <si>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</si>
  <si>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</si>
  <si>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</si>
  <si>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</si>
  <si>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</si>
  <si>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</si>
  <si>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</si>
  <si>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</si>
  <si>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</si>
  <si>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</si>
  <si>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</si>
  <si>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</si>
  <si>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</si>
  <si>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</si>
  <si>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</si>
  <si>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</si>
  <si>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</si>
  <si>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</si>
  <si>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</si>
  <si>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</si>
  <si>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</si>
  <si>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</si>
  <si>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</si>
  <si>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</si>
  <si>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</si>
  <si>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</si>
  <si>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</si>
  <si>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</si>
  <si>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</si>
  <si>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</si>
  <si>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</si>
  <si>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</si>
  <si>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</si>
  <si>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</si>
  <si>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</si>
  <si>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</si>
  <si>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</si>
  <si>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</si>
  <si>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</si>
  <si>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</si>
  <si>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</si>
  <si>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</si>
  <si>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</si>
  <si>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</si>
  <si>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</si>
  <si>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</si>
  <si>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</si>
  <si>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</si>
  <si>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</si>
  <si>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</si>
  <si>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</si>
  <si>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</si>
  <si>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</si>
  <si>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</si>
  <si>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</si>
  <si>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</si>
  <si>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</si>
  <si>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</si>
  <si>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</si>
  <si>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</si>
  <si>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</si>
  <si>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</si>
  <si>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</si>
  <si>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</si>
  <si>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</si>
  <si>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</si>
  <si>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</si>
  <si>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</si>
  <si>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</si>
  <si>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</si>
  <si>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</si>
  <si>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</si>
  <si>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</si>
  <si>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</si>
  <si>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</si>
  <si>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</si>
  <si>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</si>
  <si>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</si>
  <si>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</si>
  <si>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</si>
  <si>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</si>
  <si>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</si>
  <si>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</si>
  <si>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</si>
  <si>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</si>
  <si>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</si>
  <si>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</si>
  <si>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</si>
  <si>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</si>
  <si>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</si>
  <si>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</si>
  <si>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</si>
  <si>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</si>
  <si>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</si>
  <si>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</si>
  <si>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</si>
  <si>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</si>
  <si>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</si>
  <si>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</si>
  <si>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</si>
  <si>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</si>
  <si>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</si>
  <si>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</si>
  <si>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</si>
  <si>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</si>
  <si>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</si>
  <si>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</si>
  <si>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</si>
  <si>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</si>
  <si>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</si>
  <si>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</si>
  <si>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</si>
  <si>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</si>
  <si>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</si>
  <si>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</si>
  <si>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</si>
  <si>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</si>
  <si>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</si>
  <si>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</si>
  <si>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</si>
  <si>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</si>
  <si>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</si>
  <si>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</si>
  <si>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</si>
  <si>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</si>
  <si>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</si>
  <si>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</si>
  <si>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</si>
  <si>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</si>
  <si>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</si>
  <si>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</si>
  <si>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</si>
  <si>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</si>
  <si>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</si>
  <si>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</si>
  <si>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</si>
  <si>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</si>
  <si>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</si>
  <si>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</si>
  <si>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</si>
  <si>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</si>
  <si>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</si>
  <si>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</si>
  <si>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</si>
  <si>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</si>
  <si>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</si>
  <si>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</si>
  <si>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</si>
  <si>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</si>
  <si>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</si>
  <si>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</si>
  <si>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</si>
  <si>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</si>
  <si>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</si>
  <si>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</si>
  <si>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</si>
  <si>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</si>
  <si>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</si>
  <si>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</si>
  <si>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</si>
  <si>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</si>
  <si>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</si>
  <si>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</si>
  <si>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</si>
  <si>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</si>
  <si>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</si>
  <si>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</si>
  <si>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</si>
  <si>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</si>
  <si>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</si>
  <si>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</si>
  <si>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</si>
  <si>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</si>
  <si>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</si>
  <si>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</si>
  <si>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</si>
  <si>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</si>
  <si>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</si>
  <si>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</si>
  <si>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</si>
  <si>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</si>
  <si>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</si>
  <si>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</si>
  <si>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</si>
  <si>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</si>
  <si>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</si>
  <si>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</si>
  <si>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</si>
  <si>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</si>
  <si>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</si>
  <si>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</si>
  <si>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</si>
  <si>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</si>
  <si>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</si>
  <si>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</si>
  <si>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</si>
  <si>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</si>
  <si>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</si>
  <si>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</si>
  <si>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</si>
  <si>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</si>
  <si>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</si>
  <si>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</si>
  <si>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</si>
  <si>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</si>
  <si>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</si>
  <si>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</si>
  <si>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</si>
  <si>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</si>
  <si>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</si>
  <si>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</si>
  <si>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</si>
  <si>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</si>
  <si>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</si>
  <si>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</si>
  <si>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</si>
  <si>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</si>
  <si>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</si>
  <si>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</si>
  <si>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</si>
  <si>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</si>
  <si>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</si>
  <si>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</si>
  <si>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</si>
  <si>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</si>
  <si>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</si>
  <si>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</si>
  <si>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</si>
  <si>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</si>
  <si>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</si>
  <si>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</si>
  <si>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</si>
  <si>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</si>
  <si>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</si>
  <si>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</si>
  <si>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</si>
  <si>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</si>
  <si>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</si>
  <si>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</si>
  <si>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</si>
  <si>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</si>
  <si>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</si>
  <si>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</si>
  <si>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</si>
  <si>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</si>
  <si>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</si>
  <si>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</si>
  <si>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</si>
  <si>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</si>
  <si>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</si>
  <si>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</si>
  <si>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</si>
  <si>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</si>
  <si>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</si>
  <si>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</si>
  <si>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</si>
  <si>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</si>
  <si>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</si>
  <si>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</si>
  <si>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</si>
  <si>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</si>
  <si>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</si>
  <si>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</si>
  <si>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</si>
  <si>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</si>
  <si>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</si>
  <si>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</si>
  <si>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</si>
  <si>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</si>
  <si>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</si>
  <si>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</si>
  <si>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</si>
  <si>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</si>
  <si>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</si>
  <si>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</si>
  <si>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</si>
  <si>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</si>
  <si>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</si>
  <si>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</si>
  <si>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</si>
  <si>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</si>
  <si>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</si>
  <si>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</si>
  <si>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</si>
  <si>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</si>
  <si>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</si>
  <si>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</si>
  <si>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</si>
  <si>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</si>
  <si>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</si>
  <si>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</si>
  <si>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</si>
  <si>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</si>
  <si>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</si>
  <si>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</si>
  <si>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</si>
  <si>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</si>
  <si>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</si>
  <si>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</si>
  <si>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</si>
  <si>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</si>
  <si>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</si>
  <si>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</si>
  <si>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</si>
  <si>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</si>
  <si>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</si>
  <si>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</si>
  <si>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</si>
  <si>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</si>
  <si>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</si>
  <si>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</si>
  <si>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</si>
  <si>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</si>
  <si>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</si>
  <si>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</si>
  <si>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</si>
  <si>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</si>
  <si>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</si>
  <si>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</si>
  <si>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</si>
  <si>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</si>
  <si>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</si>
  <si>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</si>
  <si>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</si>
  <si>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</si>
  <si>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</si>
  <si>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</si>
  <si>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</si>
  <si>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</si>
  <si>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</si>
  <si>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</si>
  <si>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</si>
  <si>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</si>
  <si>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</si>
  <si>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</si>
  <si>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</si>
  <si>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</si>
  <si>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</si>
  <si>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</si>
  <si>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</si>
  <si>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</si>
  <si>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</si>
  <si>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</si>
  <si>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</si>
  <si>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</si>
  <si>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</si>
  <si>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</si>
  <si>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</si>
  <si>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</si>
  <si>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</si>
  <si>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</si>
  <si>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</si>
  <si>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</si>
  <si>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</si>
  <si>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</si>
  <si>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</si>
  <si>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</si>
  <si>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</si>
  <si>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</si>
  <si>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</si>
  <si>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</si>
  <si>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</si>
  <si>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</si>
  <si>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</si>
  <si>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</si>
  <si>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</si>
  <si>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</si>
  <si>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</si>
  <si>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</si>
  <si>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</si>
  <si>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</si>
  <si>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</si>
  <si>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</si>
  <si>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</si>
  <si>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</si>
  <si>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</si>
  <si>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</si>
  <si>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</si>
  <si>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</si>
  <si>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</si>
  <si>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</si>
  <si>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</si>
  <si>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</si>
  <si>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</si>
  <si>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</si>
  <si>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</si>
  <si>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</si>
  <si>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</si>
  <si>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</si>
  <si>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</si>
  <si>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</si>
  <si>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</si>
  <si>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</si>
  <si>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</si>
  <si>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</si>
  <si>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</si>
  <si>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</si>
  <si>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</si>
  <si>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</si>
  <si>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</si>
  <si>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</si>
  <si>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</si>
  <si>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</si>
  <si>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</si>
  <si>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</si>
  <si>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</si>
  <si>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</si>
  <si>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</si>
  <si>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</si>
  <si>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</si>
  <si>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</si>
  <si>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</si>
  <si>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</si>
  <si>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</si>
  <si>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</si>
  <si>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</si>
  <si>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</si>
  <si>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</si>
  <si>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</si>
  <si>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</si>
  <si>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</si>
  <si>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</si>
  <si>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</si>
  <si>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</si>
  <si>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</si>
  <si>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</si>
  <si>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</si>
  <si>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</si>
  <si>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</si>
  <si>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</si>
  <si>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</si>
  <si>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</si>
  <si>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</si>
  <si>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</si>
  <si>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</si>
  <si>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</si>
  <si>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</si>
  <si>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</si>
  <si>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</si>
  <si>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</si>
  <si>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</si>
  <si>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</si>
  <si>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</si>
  <si>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</si>
  <si>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</si>
  <si>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</si>
  <si>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</si>
  <si>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</si>
  <si>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</si>
  <si>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</si>
  <si>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</si>
  <si>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</si>
  <si>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</si>
  <si>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</si>
  <si>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</si>
  <si>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</si>
  <si>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</si>
  <si>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</si>
  <si>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</si>
  <si>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</si>
  <si>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</si>
  <si>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</si>
  <si>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</si>
  <si>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</si>
  <si>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</si>
  <si>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</si>
  <si>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</si>
  <si>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</si>
  <si>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</si>
  <si>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</si>
  <si>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</si>
  <si>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</si>
  <si>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</si>
  <si>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</si>
  <si>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</si>
  <si>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</si>
  <si>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</si>
  <si>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</si>
  <si>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</si>
  <si>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</si>
  <si>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</si>
  <si>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</si>
  <si>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</si>
  <si>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</si>
  <si>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</si>
  <si>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</si>
  <si>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</si>
  <si>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</si>
  <si>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</si>
  <si>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</si>
  <si>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</si>
  <si>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</si>
  <si>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</si>
  <si>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</si>
  <si>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</si>
  <si>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</si>
  <si>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</si>
  <si>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</si>
  <si>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</si>
  <si>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</si>
  <si>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</si>
  <si>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</si>
  <si>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</si>
  <si>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</si>
  <si>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</si>
  <si>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</si>
  <si>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</si>
  <si>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</si>
  <si>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</si>
  <si>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</si>
  <si>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</si>
  <si>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</si>
  <si>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</si>
  <si>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</si>
  <si>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</si>
  <si>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</si>
  <si>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</si>
  <si>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</si>
  <si>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</si>
  <si>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</si>
  <si>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</si>
  <si>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</si>
  <si>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</si>
  <si>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</si>
  <si>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</si>
  <si>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</si>
  <si>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</si>
  <si>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</si>
  <si>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</si>
  <si>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</si>
  <si>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</si>
  <si>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</si>
  <si>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</si>
  <si>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</si>
  <si>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</si>
  <si>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</si>
  <si>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</si>
  <si>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</si>
  <si>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</si>
  <si>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</si>
  <si>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</si>
  <si>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</si>
  <si>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</si>
  <si>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</si>
  <si>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</si>
  <si>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</si>
  <si>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</si>
  <si>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</si>
  <si>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</si>
  <si>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</si>
  <si>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</si>
  <si>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</si>
  <si>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</si>
  <si>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</si>
  <si>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</si>
  <si>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</si>
  <si>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</si>
  <si>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</si>
  <si>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</si>
  <si>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</si>
  <si>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</si>
  <si>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</si>
  <si>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</si>
  <si>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</si>
  <si>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</si>
  <si>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</si>
  <si>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</si>
  <si>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</si>
  <si>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</si>
  <si>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</si>
  <si>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</si>
  <si>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</si>
  <si>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</si>
  <si>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</si>
  <si>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</si>
  <si>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</si>
  <si>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</si>
  <si>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</si>
  <si>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</si>
  <si>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</si>
  <si>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</si>
  <si>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</si>
  <si>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</si>
  <si>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</si>
  <si>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</si>
  <si>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</si>
  <si>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</si>
  <si>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</si>
  <si>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</si>
  <si>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</si>
  <si>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</si>
  <si>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</si>
  <si>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</si>
  <si>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</si>
  <si>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</si>
  <si>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</si>
  <si>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</si>
  <si>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</si>
  <si>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</si>
  <si>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</si>
  <si>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</si>
  <si>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</si>
  <si>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</si>
  <si>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</si>
  <si>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</si>
  <si>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</si>
  <si>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</si>
  <si>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</si>
  <si>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</si>
  <si>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</si>
  <si>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</si>
  <si>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</si>
  <si>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</si>
  <si>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</si>
  <si>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</si>
  <si>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</si>
  <si>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</si>
  <si>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</si>
  <si>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</si>
  <si>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</si>
  <si>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</si>
  <si>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</si>
  <si>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</si>
  <si>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</si>
  <si>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</si>
  <si>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</si>
  <si>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</si>
  <si>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</si>
  <si>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</si>
  <si>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</si>
  <si>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</si>
  <si>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</si>
  <si>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</si>
  <si>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</si>
  <si>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</si>
  <si>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</si>
  <si>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</si>
  <si>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</si>
  <si>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</si>
  <si>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</si>
  <si>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</si>
  <si>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</si>
  <si>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</si>
  <si>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</si>
  <si>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</si>
  <si>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</si>
  <si>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</si>
  <si>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</si>
  <si>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</si>
  <si>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</si>
  <si>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</si>
  <si>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</si>
  <si>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</si>
  <si>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</si>
  <si>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</si>
  <si>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</si>
  <si>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</si>
  <si>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</si>
  <si>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</si>
  <si>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</si>
  <si>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</si>
  <si>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</si>
  <si>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</si>
  <si>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</si>
  <si>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</si>
  <si>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</si>
  <si>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</si>
  <si>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</si>
  <si>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</si>
  <si>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</si>
  <si>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</si>
  <si>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</si>
  <si>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</si>
  <si>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</si>
  <si>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</si>
  <si>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</si>
  <si>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</si>
  <si>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</si>
  <si>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</si>
  <si>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</si>
  <si>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</si>
  <si>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</si>
  <si>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</si>
  <si>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</si>
  <si>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</si>
  <si>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</si>
  <si>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</si>
  <si>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</si>
  <si>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</si>
  <si>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</si>
  <si>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</si>
  <si>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</si>
  <si>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</si>
  <si>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</si>
  <si>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</si>
  <si>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</si>
  <si>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</si>
  <si>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</si>
  <si>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</si>
  <si>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</si>
  <si>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</si>
  <si>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</si>
  <si>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</si>
  <si>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</si>
  <si>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</si>
  <si>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</si>
  <si>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</si>
  <si>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</si>
  <si>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</si>
  <si>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</si>
  <si>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</si>
  <si>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</si>
  <si>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</si>
  <si>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</si>
  <si>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</si>
  <si>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</si>
  <si>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</si>
  <si>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</si>
  <si>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</si>
  <si>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</si>
  <si>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</si>
  <si>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</si>
  <si>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</si>
  <si>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</si>
  <si>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</si>
  <si>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</si>
  <si>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</si>
  <si>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</si>
  <si>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</si>
  <si>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</si>
  <si>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</si>
  <si>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</si>
  <si>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</si>
  <si>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</si>
  <si>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</si>
  <si>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</si>
  <si>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</si>
  <si>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</si>
  <si>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</si>
  <si>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</si>
  <si>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</si>
  <si>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</si>
  <si>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</si>
  <si>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</si>
  <si>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</si>
  <si>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</si>
  <si>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</si>
  <si>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</si>
  <si>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</si>
  <si>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</si>
  <si>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</si>
  <si>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</si>
  <si>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</si>
  <si>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</si>
  <si>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</si>
  <si>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</si>
  <si>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</si>
  <si>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</si>
  <si>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</si>
  <si>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</si>
  <si>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</si>
  <si>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</si>
  <si>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</si>
  <si>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</si>
  <si>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</si>
  <si>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</si>
  <si>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</si>
  <si>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</si>
  <si>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</si>
  <si>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</si>
  <si>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</si>
  <si>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</si>
  <si>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</si>
  <si>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</si>
  <si>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</si>
  <si>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</si>
  <si>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</si>
  <si>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</si>
  <si>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</si>
  <si>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</si>
  <si>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</si>
  <si>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</si>
  <si>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</si>
  <si>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</si>
  <si>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</si>
  <si>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</si>
  <si>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</si>
  <si>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</si>
  <si>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</si>
  <si>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</si>
  <si>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</si>
  <si>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</si>
  <si>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</si>
  <si>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</si>
  <si>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</si>
  <si>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</si>
  <si>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</si>
  <si>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</si>
  <si>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</si>
  <si>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</si>
  <si>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</si>
  <si>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</si>
  <si>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</si>
  <si>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</si>
  <si>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</si>
  <si>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</si>
  <si>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</si>
  <si>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</si>
  <si>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</si>
  <si>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</si>
  <si>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</si>
  <si>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</si>
  <si>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</si>
  <si>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</si>
  <si>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</si>
  <si>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</si>
  <si>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</si>
  <si>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</si>
  <si>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</si>
  <si>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</si>
  <si>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</si>
  <si>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</si>
  <si>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</si>
  <si>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</si>
  <si>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</si>
  <si>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</si>
  <si>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</si>
  <si>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</si>
  <si>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</si>
  <si>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</si>
  <si>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</si>
  <si>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</si>
  <si>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</si>
  <si>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</si>
  <si>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</si>
  <si>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</si>
  <si>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</si>
  <si>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</si>
  <si>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</si>
  <si>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</si>
  <si>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</si>
  <si>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</si>
  <si>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</si>
  <si>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</si>
  <si>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</si>
  <si>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</si>
  <si>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</si>
  <si>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</si>
  <si>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</si>
  <si>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</si>
  <si>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</si>
  <si>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</si>
  <si>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</si>
  <si>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</si>
  <si>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</si>
  <si>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</si>
  <si>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</si>
  <si>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</si>
  <si>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</si>
  <si>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</si>
  <si>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</si>
  <si>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</si>
  <si>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</si>
  <si>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</si>
  <si>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</si>
  <si>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</si>
  <si>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</si>
  <si>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</si>
  <si>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</si>
  <si>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</si>
  <si>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</si>
  <si>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</si>
  <si>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</si>
  <si>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</si>
  <si>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</si>
  <si>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</si>
  <si>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</si>
  <si>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</si>
  <si>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</si>
  <si>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</si>
  <si>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</si>
  <si>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</si>
  <si>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</si>
  <si>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</si>
  <si>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</si>
  <si>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</si>
  <si>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</si>
  <si>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</si>
  <si>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</si>
  <si>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</si>
  <si>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</si>
  <si>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</si>
  <si>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</si>
  <si>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</si>
  <si>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</si>
  <si>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</si>
  <si>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</si>
  <si>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</si>
  <si>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</si>
  <si>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</si>
  <si>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</si>
  <si>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</si>
  <si>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</si>
  <si>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</si>
  <si>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</si>
  <si>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</si>
  <si>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</si>
  <si>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</si>
  <si>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</si>
  <si>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</si>
  <si>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</si>
  <si>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</si>
  <si>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</si>
  <si>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</si>
  <si>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</si>
  <si>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</si>
  <si>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</si>
  <si>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</si>
  <si>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</si>
  <si>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</si>
  <si>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</si>
  <si>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</si>
  <si>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</si>
  <si>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</si>
  <si>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</si>
  <si>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</si>
  <si>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</si>
  <si>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</si>
  <si>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</si>
  <si>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</si>
  <si>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</si>
  <si>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</si>
  <si>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</si>
  <si>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</si>
  <si>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</si>
  <si>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</si>
  <si>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</si>
  <si>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</si>
  <si>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</si>
  <si>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</si>
  <si>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</si>
  <si>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</si>
  <si>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</si>
  <si>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</si>
  <si>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</si>
  <si>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</si>
  <si>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</si>
  <si>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</si>
  <si>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</si>
  <si>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</si>
  <si>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</si>
  <si>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</si>
  <si>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</si>
  <si>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</si>
  <si>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</si>
  <si>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</si>
  <si>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</si>
  <si>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</si>
  <si>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</si>
  <si>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</si>
  <si>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</si>
  <si>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</si>
  <si>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</si>
  <si>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</si>
  <si>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</si>
  <si>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</si>
  <si>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</si>
  <si>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</si>
  <si>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</si>
  <si>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</si>
  <si>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</si>
  <si>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</si>
  <si>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</si>
  <si>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</si>
  <si>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</si>
  <si>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</si>
  <si>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</si>
  <si>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</si>
  <si>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</si>
  <si>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</si>
  <si>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</si>
  <si>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</si>
  <si>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</si>
  <si>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</si>
  <si>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</si>
  <si>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</si>
  <si>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</si>
  <si>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</si>
  <si>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</si>
  <si>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</si>
  <si>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</si>
  <si>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</si>
  <si>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</si>
  <si>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</si>
  <si>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</si>
  <si>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</si>
  <si>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</si>
  <si>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</si>
  <si>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</si>
  <si>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</si>
  <si>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</si>
  <si>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</si>
  <si>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</si>
  <si>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</si>
  <si>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</si>
  <si>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</si>
  <si>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</si>
  <si>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</si>
  <si>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</si>
  <si>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</si>
  <si>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</si>
  <si>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</si>
  <si>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</si>
  <si>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</si>
  <si>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</si>
  <si>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</si>
  <si>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</si>
  <si>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</si>
  <si>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</si>
  <si>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</si>
  <si>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</si>
  <si>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</si>
  <si>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</si>
  <si>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</si>
  <si>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</si>
  <si>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</si>
  <si>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</si>
  <si>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</si>
  <si>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</si>
  <si>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</si>
  <si>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</si>
  <si>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</si>
  <si>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</si>
  <si>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</si>
  <si>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</si>
  <si>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</si>
  <si>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</si>
  <si>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</si>
  <si>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</si>
  <si>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</si>
  <si>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</si>
  <si>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</si>
  <si>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</si>
  <si>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</si>
  <si>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</si>
  <si>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</si>
  <si>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</si>
  <si>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</si>
  <si>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</si>
  <si>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</si>
  <si>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</si>
  <si>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</si>
  <si>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</si>
  <si>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</si>
  <si>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</si>
  <si>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</si>
  <si>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</si>
  <si>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</si>
  <si>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</si>
  <si>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</si>
  <si>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</si>
  <si>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</si>
  <si>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</si>
  <si>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</si>
  <si>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</si>
  <si>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</si>
  <si>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</si>
  <si>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</si>
  <si>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</si>
  <si>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</si>
  <si>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</si>
  <si>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</si>
  <si>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</si>
  <si>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</si>
  <si>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</si>
  <si>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</si>
  <si>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</si>
  <si>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</si>
  <si>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</si>
  <si>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</si>
  <si>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</si>
  <si>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</si>
  <si>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</si>
  <si>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</si>
  <si>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</si>
  <si>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</si>
  <si>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</si>
  <si>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</si>
  <si>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</si>
  <si>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</si>
  <si>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</si>
  <si>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</si>
  <si>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</si>
  <si>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</si>
  <si>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</si>
  <si>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</si>
  <si>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</si>
  <si>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</si>
  <si>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</si>
  <si>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</si>
  <si>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</si>
  <si>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</si>
  <si>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</si>
  <si>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</si>
  <si>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</si>
  <si>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</si>
  <si>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</si>
  <si>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</si>
  <si>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</si>
  <si>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</si>
  <si>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</si>
  <si>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</si>
  <si>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</si>
  <si>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</si>
  <si>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</si>
  <si>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</si>
  <si>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</si>
  <si>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</si>
  <si>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</si>
  <si>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</si>
  <si>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</si>
  <si>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</si>
  <si>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</si>
  <si>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</si>
  <si>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</si>
  <si>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</si>
  <si>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</si>
  <si>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</si>
  <si>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</si>
  <si>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</si>
  <si>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</si>
  <si>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</si>
  <si>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</si>
  <si>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</si>
  <si>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</si>
  <si>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</si>
  <si>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</si>
  <si>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</si>
  <si>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</si>
  <si>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</si>
  <si>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</si>
  <si>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</si>
  <si>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</si>
  <si>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</si>
  <si>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</si>
  <si>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</si>
  <si>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</si>
  <si>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</si>
  <si>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</si>
  <si>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</si>
  <si>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</si>
  <si>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</si>
  <si>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</si>
  <si>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</si>
  <si>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</si>
  <si>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</si>
  <si>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</si>
  <si>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</si>
  <si>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</si>
  <si>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</si>
  <si>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</si>
  <si>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</si>
  <si>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</si>
  <si>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</si>
  <si>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</si>
  <si>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</si>
  <si>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</si>
  <si>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</si>
  <si>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</si>
  <si>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</si>
  <si>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</si>
  <si>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</si>
  <si>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</si>
  <si>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</si>
  <si>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</si>
  <si>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</si>
  <si>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</si>
  <si>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</si>
  <si>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</si>
  <si>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</si>
  <si>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</si>
  <si>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</si>
  <si>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</si>
  <si>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</si>
  <si>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</si>
  <si>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</si>
  <si>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</si>
  <si>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</si>
  <si>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</si>
  <si>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</si>
  <si>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</si>
  <si>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</si>
  <si>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</si>
  <si>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</si>
  <si>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</si>
  <si>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</si>
  <si>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</si>
  <si>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</si>
  <si>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</si>
  <si>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</si>
  <si>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</si>
  <si>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</si>
  <si>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</si>
  <si>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</si>
  <si>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</si>
  <si>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</si>
  <si>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</si>
  <si>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</si>
  <si>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</si>
  <si>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</si>
  <si>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</si>
  <si>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</si>
  <si>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</si>
  <si>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</si>
  <si>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</si>
  <si>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</si>
  <si>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</si>
  <si>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</si>
  <si>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</si>
  <si>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</si>
  <si>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</si>
  <si>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</si>
  <si>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</si>
  <si>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</si>
  <si>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</si>
  <si>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</si>
  <si>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</si>
  <si>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</si>
  <si>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</si>
  <si>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</si>
  <si>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</si>
  <si>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</si>
  <si>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</si>
  <si>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</si>
  <si>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</si>
  <si>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</si>
  <si>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</si>
  <si>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</si>
  <si>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</si>
  <si>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</si>
  <si>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</si>
  <si>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</si>
  <si>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</si>
  <si>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</si>
  <si>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</si>
  <si>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</si>
  <si>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</si>
  <si>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</si>
  <si>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</si>
  <si>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</si>
  <si>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</si>
  <si>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</si>
  <si>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</si>
  <si>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</si>
  <si>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</si>
  <si>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</si>
  <si>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</si>
  <si>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</si>
  <si>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</si>
  <si>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</si>
  <si>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</si>
  <si>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</si>
  <si>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</si>
  <si>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</si>
  <si>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</si>
  <si>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</si>
  <si>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</si>
  <si>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</si>
  <si>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</si>
  <si>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</si>
  <si>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</si>
  <si>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</si>
  <si>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</si>
  <si>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</si>
  <si>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</si>
  <si>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</si>
  <si>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</si>
  <si>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</si>
  <si>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</si>
  <si>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</si>
  <si>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</si>
  <si>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</si>
  <si>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</si>
  <si>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</si>
  <si>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</si>
  <si>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</si>
  <si>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</si>
  <si>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</si>
  <si>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</si>
  <si>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</si>
  <si>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</si>
  <si>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</si>
  <si>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</si>
  <si>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</si>
  <si>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</si>
  <si>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</si>
  <si>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</si>
  <si>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</si>
  <si>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</si>
  <si>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</si>
  <si>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</si>
  <si>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</si>
  <si>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</si>
  <si>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</si>
  <si>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</si>
  <si>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</si>
  <si>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</si>
  <si>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</si>
  <si>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</si>
  <si>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</si>
  <si>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</si>
  <si>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</si>
  <si>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</si>
  <si>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</si>
  <si>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</si>
  <si>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</si>
  <si>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</si>
  <si>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</si>
  <si>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</si>
  <si>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</si>
  <si>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</si>
  <si>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</si>
  <si>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</si>
  <si>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</si>
  <si>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</si>
  <si>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</si>
  <si>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</si>
  <si>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</si>
  <si>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</si>
  <si>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</si>
  <si>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</si>
  <si>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</si>
  <si>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</si>
  <si>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</si>
  <si>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</si>
  <si>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</si>
  <si>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</si>
  <si>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</si>
  <si>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</si>
  <si>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</si>
  <si>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</si>
  <si>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</si>
  <si>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</si>
  <si>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</si>
  <si>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</si>
  <si>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</si>
  <si>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</si>
  <si>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</si>
  <si>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</si>
  <si>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</si>
  <si>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</si>
  <si>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</si>
  <si>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</si>
  <si>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</si>
  <si>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</si>
  <si>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</si>
  <si>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</si>
  <si>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</si>
  <si>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</si>
  <si>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</si>
  <si>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</si>
  <si>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</si>
  <si>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</si>
  <si>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</si>
  <si>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</si>
  <si>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</si>
  <si>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</si>
  <si>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</si>
  <si>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</si>
  <si>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</si>
  <si>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</si>
  <si>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</si>
  <si>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</si>
  <si>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</si>
  <si>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</si>
  <si>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</si>
  <si>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</si>
  <si>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</si>
  <si>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</si>
  <si>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</si>
  <si>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</si>
  <si>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</si>
  <si>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</si>
  <si>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</si>
  <si>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</si>
  <si>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</si>
  <si>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</si>
  <si>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</si>
  <si>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</si>
  <si>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</si>
  <si>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</si>
  <si>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</si>
  <si>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</si>
  <si>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</si>
  <si>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</si>
  <si>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</si>
  <si>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</si>
  <si>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</si>
  <si>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</si>
  <si>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</si>
  <si>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</si>
  <si>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</si>
  <si>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</si>
  <si>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</si>
  <si>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</si>
  <si>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</si>
  <si>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</si>
  <si>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</si>
  <si>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</si>
  <si>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</si>
  <si>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</si>
  <si>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</si>
  <si>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</si>
  <si>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</si>
  <si>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</si>
  <si>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</si>
  <si>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</si>
  <si>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</si>
  <si>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</si>
  <si>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</si>
  <si>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</si>
  <si>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</si>
  <si>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</si>
  <si>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</si>
  <si>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</si>
  <si>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</si>
  <si>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</si>
  <si>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</si>
  <si>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</si>
  <si>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</si>
  <si>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</si>
  <si>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</si>
  <si>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</si>
  <si>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</si>
  <si>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</si>
  <si>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</si>
  <si>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</si>
  <si>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</si>
  <si>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</si>
  <si>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</si>
  <si>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</si>
  <si>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</si>
  <si>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</si>
  <si>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</si>
  <si>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</si>
  <si>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</si>
  <si>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</si>
  <si>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</si>
  <si>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</si>
  <si>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</si>
  <si>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</si>
  <si>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</si>
  <si>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</si>
  <si>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</si>
  <si>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</si>
  <si>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</si>
  <si>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</si>
  <si>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</si>
  <si>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</si>
  <si>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</si>
  <si>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</si>
  <si>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</si>
  <si>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</si>
  <si>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</si>
  <si>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</si>
  <si>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</si>
  <si>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</si>
  <si>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</si>
  <si>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</si>
  <si>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</si>
  <si>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</si>
  <si>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</si>
  <si>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</si>
  <si>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</si>
  <si>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</si>
  <si>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</si>
  <si>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</si>
  <si>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</si>
  <si>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</si>
  <si>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</si>
  <si>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</si>
  <si>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</si>
  <si>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</si>
  <si>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</si>
  <si>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</si>
  <si>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</si>
  <si>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</si>
  <si>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</si>
  <si>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</si>
  <si>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</si>
  <si>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</si>
  <si>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</si>
  <si>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</si>
  <si>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</si>
  <si>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</si>
  <si>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</si>
  <si>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</si>
  <si>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</si>
  <si>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</si>
  <si>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</si>
  <si>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</si>
  <si>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</si>
  <si>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</si>
  <si>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</si>
  <si>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</si>
  <si>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</si>
  <si>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</si>
  <si>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</si>
  <si>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</si>
  <si>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</si>
  <si>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</si>
  <si>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</si>
  <si>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</si>
  <si>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</si>
  <si>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</si>
  <si>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</si>
  <si>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</si>
  <si>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</si>
  <si>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</si>
  <si>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</si>
  <si>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</si>
  <si>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</si>
  <si>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</si>
  <si>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</si>
  <si>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</si>
  <si>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</si>
  <si>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</si>
  <si>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</si>
  <si>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</si>
  <si>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</si>
  <si>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</si>
  <si>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</si>
  <si>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</si>
  <si>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</si>
  <si>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</si>
  <si>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</si>
  <si>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</si>
  <si>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</si>
  <si>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</si>
  <si>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</si>
  <si>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</si>
  <si>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</si>
  <si>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</si>
  <si>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</si>
  <si>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</si>
  <si>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</si>
  <si>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</si>
  <si>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</si>
  <si>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</si>
  <si>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</si>
  <si>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</si>
  <si>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</si>
  <si>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</si>
  <si>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</si>
  <si>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</si>
  <si>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</si>
  <si>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</si>
  <si>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</si>
  <si>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</si>
  <si>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</si>
  <si>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</si>
  <si>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</si>
  <si>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</si>
  <si>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</si>
  <si>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</si>
  <si>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</si>
  <si>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</si>
  <si>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</si>
  <si>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</si>
  <si>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</si>
  <si>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</si>
  <si>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</si>
  <si>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</si>
  <si>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</si>
  <si>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</si>
  <si>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</si>
  <si>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</si>
  <si>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</si>
  <si>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</si>
  <si>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</si>
  <si>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</si>
  <si>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</si>
  <si>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</si>
  <si>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</si>
  <si>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</si>
  <si>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</si>
  <si>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</si>
  <si>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</si>
  <si>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</si>
  <si>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</si>
  <si>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</si>
  <si>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</si>
  <si>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</si>
  <si>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</si>
  <si>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</si>
  <si>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</si>
  <si>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</si>
  <si>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</si>
  <si>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</si>
  <si>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</si>
  <si>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</si>
  <si>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</si>
  <si>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</si>
  <si>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</si>
  <si>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</si>
  <si>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</si>
  <si>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</si>
  <si>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</si>
  <si>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</si>
  <si>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</si>
  <si>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</si>
  <si>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</si>
  <si>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</si>
  <si>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</si>
  <si>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</si>
  <si>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</si>
  <si>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</si>
  <si>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</si>
  <si>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</si>
  <si>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</si>
  <si>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</si>
  <si>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</si>
  <si>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</si>
  <si>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</si>
  <si>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</si>
  <si>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</si>
  <si>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</si>
  <si>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</si>
  <si>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</si>
  <si>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</si>
  <si>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</si>
  <si>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</si>
  <si>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</si>
  <si>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</si>
  <si>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</si>
  <si>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</si>
  <si>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</si>
  <si>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</si>
  <si>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</si>
  <si>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</si>
  <si>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</si>
  <si>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</si>
  <si>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</si>
  <si>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</si>
  <si>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</si>
  <si>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</si>
  <si>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</si>
  <si>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</si>
  <si>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</si>
  <si>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</si>
  <si>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</si>
  <si>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</si>
  <si>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</si>
  <si>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</si>
  <si>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</si>
  <si>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</si>
  <si>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</si>
  <si>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</si>
  <si>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</si>
  <si>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</si>
  <si>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</si>
  <si>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</si>
  <si>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</si>
  <si>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</si>
  <si>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</si>
  <si>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</si>
  <si>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</si>
  <si>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</si>
  <si>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</si>
  <si>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</si>
  <si>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</si>
  <si>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</si>
  <si>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</si>
  <si>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</si>
  <si>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</si>
  <si>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</si>
  <si>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</si>
  <si>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</si>
  <si>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</si>
  <si>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</si>
  <si>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</si>
  <si>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</si>
  <si>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</si>
  <si>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</si>
  <si>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</si>
  <si>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</si>
  <si>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</si>
  <si>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</si>
  <si>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</si>
  <si>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</si>
  <si>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</si>
  <si>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</si>
  <si>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</si>
  <si>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</si>
  <si>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</si>
  <si>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</si>
  <si>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</si>
  <si>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</si>
  <si>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</si>
  <si>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</si>
  <si>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</si>
  <si>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</si>
  <si>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</si>
  <si>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</si>
  <si>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</si>
  <si>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</si>
  <si>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</si>
  <si>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</si>
  <si>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</si>
  <si>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</si>
  <si>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</si>
  <si>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</si>
  <si>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</si>
  <si>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</si>
  <si>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</si>
  <si>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</si>
  <si>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</si>
  <si>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</si>
  <si>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</si>
  <si>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</si>
  <si>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</si>
  <si>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</si>
  <si>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</si>
  <si>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</si>
  <si>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</si>
  <si>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</si>
  <si>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</si>
  <si>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</si>
  <si>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</si>
  <si>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</si>
  <si>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</si>
  <si>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</si>
  <si>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</si>
  <si>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</si>
  <si>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</si>
  <si>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</si>
  <si>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</si>
  <si>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</si>
  <si>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</si>
  <si>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</si>
  <si>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</si>
  <si>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</si>
  <si>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</si>
  <si>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</si>
  <si>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</si>
  <si>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</si>
  <si>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</si>
  <si>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</si>
  <si>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</si>
  <si>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</si>
  <si>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</si>
  <si>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</si>
  <si>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</si>
  <si>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</si>
  <si>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</si>
  <si>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</si>
  <si>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</si>
  <si>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</si>
  <si>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</si>
  <si>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</si>
  <si>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</si>
  <si>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</si>
  <si>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</si>
  <si>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</si>
  <si>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</si>
  <si>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</si>
  <si>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</si>
  <si>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</si>
  <si>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</si>
  <si>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</si>
  <si>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</si>
  <si>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</si>
  <si>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</si>
  <si>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</si>
  <si>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</si>
  <si>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</si>
  <si>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</si>
  <si>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</si>
  <si>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</si>
  <si>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</si>
  <si>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</si>
  <si>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</si>
  <si>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</si>
  <si>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</si>
  <si>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</si>
  <si>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</si>
  <si>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</si>
  <si>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</si>
  <si>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</si>
  <si>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</si>
  <si>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</si>
  <si>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</si>
  <si>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</si>
  <si>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</si>
  <si>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</si>
  <si>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</si>
  <si>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</si>
  <si>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</si>
  <si>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</si>
  <si>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</si>
  <si>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</si>
  <si>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</si>
  <si>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</si>
  <si>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</si>
  <si>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</si>
  <si>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</si>
  <si>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</si>
  <si>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</si>
  <si>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</si>
  <si>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</si>
  <si>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</si>
  <si>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</si>
  <si>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</si>
  <si>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</si>
  <si>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</si>
  <si>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</si>
  <si>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</si>
  <si>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</si>
  <si>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</si>
  <si>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</si>
  <si>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</si>
  <si>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</si>
  <si>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</si>
  <si>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</si>
  <si>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</si>
  <si>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</si>
  <si>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</si>
  <si>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</si>
  <si>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</si>
  <si>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</si>
  <si>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</si>
  <si>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</si>
  <si>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</si>
  <si>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</si>
  <si>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</si>
  <si>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</si>
  <si>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</si>
  <si>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</si>
  <si>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</si>
  <si>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</si>
  <si>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</si>
  <si>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</si>
  <si>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</si>
  <si>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</si>
  <si>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</si>
  <si>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</si>
  <si>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</si>
  <si>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</si>
  <si>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</si>
  <si>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</si>
  <si>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</si>
  <si>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</si>
  <si>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</si>
  <si>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</si>
  <si>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</si>
  <si>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</si>
  <si>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</si>
  <si>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</si>
  <si>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</si>
  <si>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</si>
  <si>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</si>
  <si>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</si>
  <si>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</si>
  <si>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</si>
  <si>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</si>
  <si>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</si>
  <si>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</si>
  <si>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</si>
  <si>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</si>
  <si>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</si>
  <si>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</si>
  <si>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</si>
  <si>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</si>
  <si>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</si>
  <si>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</si>
  <si>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</si>
  <si>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</si>
  <si>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</si>
  <si>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</si>
  <si>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</si>
  <si>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</si>
  <si>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</si>
  <si>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</si>
  <si>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</si>
  <si>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</si>
  <si>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</si>
  <si>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</si>
  <si>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</si>
  <si>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</si>
  <si>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</si>
  <si>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</si>
  <si>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</si>
  <si>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</si>
  <si>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</si>
  <si>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</si>
  <si>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</si>
  <si>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</si>
  <si>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</si>
  <si>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</si>
  <si>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</si>
  <si>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</si>
  <si>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</si>
  <si>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</si>
  <si>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</si>
  <si>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</si>
  <si>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</si>
  <si>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</si>
  <si>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</si>
  <si>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</si>
  <si>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</si>
  <si>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</si>
  <si>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</si>
  <si>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</si>
  <si>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</si>
  <si>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</si>
  <si>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</si>
  <si>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</si>
  <si>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</si>
  <si>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</si>
  <si>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</si>
  <si>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</si>
  <si>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</si>
  <si>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</si>
  <si>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</si>
  <si>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</si>
  <si>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</si>
  <si>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</si>
  <si>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</si>
  <si>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</si>
  <si>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</si>
  <si>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</si>
  <si>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</si>
  <si>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</si>
  <si>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</si>
  <si>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</si>
  <si>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</si>
  <si>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</si>
  <si>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</si>
  <si>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</si>
  <si>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</si>
  <si>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</si>
  <si>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</si>
  <si>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</si>
  <si>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</si>
  <si>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</si>
  <si>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</si>
  <si>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</si>
  <si>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</si>
  <si>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</si>
  <si>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</si>
  <si>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</si>
  <si>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</si>
  <si>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</si>
  <si>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</si>
  <si>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</si>
  <si>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</si>
  <si>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</si>
  <si>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</si>
  <si>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</si>
  <si>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</si>
  <si>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</si>
  <si>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</si>
  <si>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</si>
  <si>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</si>
  <si>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</si>
  <si>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</si>
  <si>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</si>
  <si>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</si>
  <si>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</si>
  <si>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</si>
  <si>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</si>
  <si>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</si>
  <si>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</si>
  <si>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</si>
  <si>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</si>
  <si>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</si>
  <si>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</si>
  <si>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</si>
  <si>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</si>
  <si>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</si>
  <si>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</si>
  <si>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</si>
  <si>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</si>
  <si>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</si>
  <si>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</si>
  <si>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</si>
  <si>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</si>
  <si>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</si>
  <si>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</si>
  <si>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</si>
  <si>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</si>
  <si>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</si>
  <si>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</si>
  <si>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</si>
  <si>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</si>
  <si>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</si>
  <si>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</si>
  <si>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</si>
  <si>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</si>
  <si>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</si>
  <si>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</si>
  <si>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</si>
  <si>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</si>
  <si>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</si>
  <si>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</si>
  <si>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</si>
  <si>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</si>
  <si>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</si>
  <si>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</si>
  <si>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</si>
  <si>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</si>
  <si>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</si>
  <si>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</si>
  <si>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</si>
  <si>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</si>
  <si>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</si>
  <si>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</si>
  <si>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</si>
  <si>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</si>
  <si>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</si>
  <si>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</si>
  <si>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</si>
  <si>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</si>
  <si>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</si>
  <si>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</si>
  <si>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</si>
  <si>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</si>
  <si>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</si>
  <si>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</si>
  <si>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</si>
  <si>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</si>
  <si>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</si>
  <si>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</si>
  <si>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</si>
  <si>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</si>
  <si>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</si>
  <si>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</si>
  <si>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</si>
  <si>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</si>
  <si>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</si>
  <si>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</si>
  <si>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</si>
  <si>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</si>
  <si>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</si>
  <si>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</si>
  <si>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</si>
  <si>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</si>
  <si>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</si>
  <si>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</si>
  <si>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</si>
  <si>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</si>
  <si>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</si>
  <si>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</si>
  <si>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</si>
  <si>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</si>
  <si>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</si>
  <si>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</si>
  <si>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</si>
  <si>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</si>
  <si>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</si>
  <si>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</si>
  <si>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</si>
  <si>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</si>
  <si>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</si>
  <si>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</si>
  <si>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</si>
  <si>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</si>
  <si>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</si>
  <si>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</si>
  <si>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</si>
  <si>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</si>
  <si>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</si>
  <si>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</si>
  <si>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</si>
  <si>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</si>
  <si>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</si>
  <si>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</si>
  <si>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</si>
  <si>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</si>
  <si>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</si>
  <si>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</si>
  <si>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</si>
  <si>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</si>
  <si>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</si>
  <si>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</si>
  <si>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</si>
  <si>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</si>
  <si>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</si>
  <si>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</si>
  <si>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</si>
  <si>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</si>
  <si>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</si>
  <si>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</si>
  <si>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</si>
  <si>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</si>
  <si>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</si>
  <si>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</si>
  <si>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</si>
  <si>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</si>
  <si>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</si>
  <si>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</si>
  <si>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</si>
  <si>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</si>
  <si>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</si>
  <si>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</si>
  <si>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</si>
  <si>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</si>
  <si>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</si>
  <si>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</si>
  <si>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</si>
  <si>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</si>
  <si>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</si>
  <si>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</si>
  <si>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</si>
  <si>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</si>
  <si>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</si>
  <si>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</si>
  <si>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</si>
  <si>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</si>
  <si>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</si>
  <si>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</si>
  <si>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</si>
  <si>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</si>
  <si>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</si>
  <si>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</si>
  <si>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</si>
  <si>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</si>
  <si>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</si>
  <si>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</si>
  <si>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</si>
  <si>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</si>
  <si>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</si>
  <si>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</si>
  <si>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</si>
  <si>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</si>
  <si>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</si>
  <si>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</si>
  <si>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</si>
  <si>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</si>
  <si>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</si>
  <si>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</si>
  <si>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</si>
  <si>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</si>
  <si>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</si>
  <si>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</si>
  <si>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</si>
  <si>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</si>
  <si>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</si>
  <si>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</si>
  <si>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</si>
  <si>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</si>
  <si>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</si>
  <si>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</si>
  <si>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</si>
  <si>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</si>
  <si>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</si>
  <si>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</si>
  <si>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</si>
  <si>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</si>
  <si>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</si>
  <si>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</si>
  <si>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</si>
  <si>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</si>
  <si>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</si>
  <si>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</si>
  <si>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</si>
  <si>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</si>
  <si>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</si>
  <si>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</si>
  <si>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</si>
  <si>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</si>
  <si>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</si>
  <si>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</si>
  <si>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</si>
  <si>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</si>
  <si>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</si>
  <si>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</si>
  <si>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</si>
  <si>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</si>
  <si>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</si>
  <si>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</si>
  <si>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</si>
  <si>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</si>
  <si>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</si>
  <si>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</si>
  <si>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</si>
  <si>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</si>
  <si>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</si>
  <si>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</si>
  <si>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</si>
  <si>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</si>
  <si>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</si>
  <si>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</si>
  <si>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</si>
  <si>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</si>
  <si>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</si>
  <si>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</si>
  <si>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</si>
  <si>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</si>
  <si>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</si>
  <si>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</si>
  <si>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</si>
  <si>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</si>
  <si>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</si>
  <si>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</si>
  <si>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</si>
  <si>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</si>
  <si>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</si>
  <si>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</si>
  <si>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</si>
  <si>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</si>
  <si>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</si>
  <si>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</si>
  <si>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</si>
  <si>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</si>
  <si>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</si>
  <si>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</si>
  <si>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</si>
  <si>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</si>
  <si>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</si>
  <si>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</si>
  <si>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</si>
  <si>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</si>
  <si>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</si>
  <si>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</si>
  <si>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</si>
  <si>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</si>
  <si>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</si>
  <si>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</si>
  <si>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</si>
  <si>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</si>
  <si>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</si>
  <si>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</si>
  <si>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</si>
  <si>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</si>
  <si>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</si>
  <si>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</si>
  <si>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</si>
  <si>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</si>
  <si>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</si>
  <si>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</si>
  <si>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</si>
  <si>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</si>
  <si>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</si>
  <si>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</si>
  <si>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</si>
  <si>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</si>
  <si>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</si>
  <si>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</si>
  <si>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</si>
  <si>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</si>
  <si>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</si>
  <si>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</si>
  <si>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</si>
  <si>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</si>
  <si>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</si>
  <si>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</si>
  <si>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</si>
  <si>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</si>
  <si>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</si>
  <si>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</si>
  <si>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</si>
  <si>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</si>
  <si>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</si>
  <si>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</si>
  <si>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</si>
  <si>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</si>
  <si>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</si>
  <si>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</si>
  <si>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</si>
  <si>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</si>
  <si>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</si>
  <si>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</si>
  <si>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</si>
  <si>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</si>
  <si>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</si>
  <si>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</si>
  <si>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</si>
  <si>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</si>
  <si>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</si>
  <si>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</si>
  <si>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</si>
  <si>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</si>
  <si>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</si>
  <si>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</si>
  <si>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</si>
  <si>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</si>
  <si>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</si>
  <si>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</si>
  <si>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</si>
  <si>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</si>
  <si>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</si>
  <si>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</si>
  <si>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</si>
  <si>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</si>
  <si>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</si>
  <si>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</si>
  <si>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</si>
  <si>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</si>
  <si>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</si>
  <si>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</si>
  <si>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</si>
  <si>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</si>
  <si>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</si>
  <si>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</si>
  <si>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</si>
  <si>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</si>
  <si>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</si>
  <si>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</si>
  <si>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</si>
  <si>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</si>
  <si>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</si>
  <si>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</si>
  <si>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</si>
  <si>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</si>
  <si>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</si>
  <si>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</si>
  <si>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</si>
  <si>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</si>
  <si>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</si>
  <si>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</si>
  <si>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</si>
  <si>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</si>
  <si>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</si>
  <si>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</si>
  <si>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</si>
  <si>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</si>
  <si>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</si>
  <si>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</si>
  <si>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</si>
  <si>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</si>
  <si>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</si>
  <si>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</si>
  <si>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</si>
  <si>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</si>
  <si>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</si>
  <si>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</si>
  <si>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</si>
  <si>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</si>
  <si>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</si>
  <si>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</si>
  <si>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</si>
  <si>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</si>
  <si>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</si>
  <si>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</si>
  <si>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</si>
  <si>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</si>
  <si>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</si>
  <si>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</si>
  <si>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</si>
  <si>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</si>
  <si>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</si>
  <si>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</si>
  <si>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</si>
  <si>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</si>
  <si>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</si>
  <si>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</si>
  <si>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</si>
  <si>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</si>
  <si>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</si>
  <si>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</si>
  <si>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</si>
  <si>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</si>
  <si>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</si>
  <si>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</si>
  <si>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</si>
  <si>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</si>
  <si>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</si>
  <si>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</si>
  <si>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</si>
  <si>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</si>
  <si>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</si>
  <si>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</si>
  <si>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</si>
  <si>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</si>
  <si>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</si>
  <si>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</si>
  <si>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</si>
  <si>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</si>
  <si>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</si>
  <si>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</si>
  <si>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</si>
  <si>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</si>
  <si>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</si>
  <si>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</si>
  <si>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</si>
  <si>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</si>
  <si>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</si>
  <si>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</si>
  <si>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</si>
  <si>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</si>
  <si>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</si>
  <si>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</si>
  <si>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</si>
  <si>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</si>
  <si>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</si>
  <si>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</si>
  <si>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</si>
  <si>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</si>
  <si>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</si>
  <si>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</si>
  <si>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</si>
  <si>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</si>
  <si>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</si>
  <si>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</si>
  <si>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</si>
  <si>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</si>
  <si>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</si>
  <si>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</si>
  <si>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</si>
  <si>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</si>
  <si>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</si>
  <si>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</si>
  <si>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</si>
  <si>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</si>
  <si>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</si>
  <si>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</si>
  <si>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</si>
  <si>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</si>
  <si>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</si>
  <si>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</si>
  <si>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</si>
  <si>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</si>
  <si>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</si>
  <si>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</si>
  <si>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</si>
  <si>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</si>
  <si>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</si>
  <si>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</si>
  <si>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</si>
  <si>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</si>
  <si>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</si>
  <si>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</si>
  <si>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</si>
  <si>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</si>
  <si>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</si>
  <si>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</si>
  <si>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</si>
  <si>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</si>
  <si>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</si>
  <si>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</si>
  <si>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</si>
  <si>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</si>
  <si>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</si>
  <si>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</si>
  <si>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</si>
  <si>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</si>
  <si>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</si>
  <si>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</si>
  <si>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</si>
  <si>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</si>
  <si>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</si>
  <si>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</si>
  <si>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</si>
  <si>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</si>
  <si>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</si>
  <si>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</si>
  <si>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</si>
  <si>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</si>
  <si>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</si>
  <si>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</si>
  <si>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</si>
  <si>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</si>
  <si>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</si>
  <si>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</si>
  <si>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</si>
  <si>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</si>
  <si>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</si>
  <si>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</si>
  <si>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</si>
  <si>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</si>
  <si>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</si>
  <si>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</si>
  <si>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</si>
  <si>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</si>
  <si>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</si>
  <si>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</si>
  <si>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</si>
  <si>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</si>
  <si>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</si>
  <si>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</si>
  <si>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</si>
  <si>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</si>
  <si>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</si>
  <si>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</si>
  <si>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</si>
  <si>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</si>
  <si>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</si>
  <si>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</si>
  <si>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</si>
  <si>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</si>
  <si>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</si>
  <si>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</si>
  <si>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</si>
  <si>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</si>
  <si>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</si>
  <si>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</si>
  <si>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</si>
  <si>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</si>
  <si>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</si>
  <si>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</si>
  <si>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</si>
  <si>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</si>
  <si>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</si>
  <si>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</si>
  <si>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</si>
  <si>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</si>
  <si>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</si>
  <si>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</si>
  <si>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</si>
  <si>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</si>
  <si>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</si>
  <si>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</si>
  <si>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</si>
  <si>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</si>
  <si>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</si>
  <si>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</si>
  <si>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</si>
  <si>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</si>
  <si>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</si>
  <si>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</si>
  <si>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</si>
  <si>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</si>
  <si>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</si>
  <si>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</si>
  <si>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</si>
  <si>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</si>
  <si>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</si>
  <si>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</si>
  <si>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</si>
  <si>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</si>
  <si>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</si>
  <si>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</si>
  <si>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</si>
  <si>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</si>
  <si>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</si>
  <si>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</si>
  <si>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</si>
  <si>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</si>
  <si>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</si>
  <si>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</si>
  <si>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</si>
  <si>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</si>
  <si>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</si>
  <si>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</si>
  <si>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</si>
  <si>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</si>
  <si>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</si>
  <si>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</si>
  <si>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</si>
  <si>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</si>
  <si>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</si>
  <si>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</si>
  <si>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</si>
  <si>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</si>
  <si>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</si>
  <si>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</si>
  <si>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</si>
  <si>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</si>
  <si>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</si>
  <si>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</si>
  <si>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</si>
  <si>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</si>
  <si>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</si>
  <si>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</si>
  <si>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</si>
  <si>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</si>
  <si>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</si>
  <si>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</si>
  <si>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</si>
  <si>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</si>
  <si>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</si>
  <si>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</si>
  <si>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</si>
  <si>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</si>
  <si>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</si>
  <si>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</si>
  <si>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</si>
  <si>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</si>
  <si>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</si>
  <si>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</si>
  <si>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</si>
  <si>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</si>
  <si>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</si>
  <si>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</si>
  <si>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</si>
  <si>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</si>
  <si>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</si>
  <si>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</si>
  <si>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</si>
  <si>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</si>
  <si>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</si>
  <si>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</si>
  <si>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</si>
  <si>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</si>
  <si>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</si>
  <si>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</si>
  <si>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</si>
  <si>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</si>
  <si>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</si>
  <si>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</si>
  <si>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</si>
  <si>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</si>
  <si>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</si>
  <si>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</si>
  <si>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</si>
  <si>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</si>
  <si>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</si>
  <si>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</si>
  <si>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</si>
  <si>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</si>
  <si>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</si>
  <si>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</si>
  <si>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</si>
  <si>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</si>
  <si>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</si>
  <si>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</si>
  <si>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</si>
  <si>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</si>
  <si>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</si>
  <si>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</si>
  <si>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</si>
  <si>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</si>
  <si>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</si>
  <si>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</si>
  <si>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</si>
  <si>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</si>
  <si>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</si>
  <si>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</si>
  <si>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</si>
  <si>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</si>
  <si>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</si>
  <si>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</si>
  <si>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</si>
  <si>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</si>
  <si>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</si>
  <si>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</si>
  <si>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</si>
  <si>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</si>
  <si>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</si>
  <si>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</si>
  <si>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</si>
  <si>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</si>
  <si>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</si>
  <si>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</si>
  <si>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</si>
  <si>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</si>
  <si>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</si>
  <si>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</si>
  <si>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</si>
  <si>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</si>
  <si>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</si>
  <si>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</si>
  <si>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</si>
  <si>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</si>
  <si>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</si>
  <si>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</si>
  <si>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</si>
  <si>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</si>
  <si>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</si>
  <si>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</si>
  <si>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</si>
  <si>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</si>
  <si>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</si>
  <si>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</si>
  <si>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</si>
  <si>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</si>
  <si>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</si>
  <si>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</si>
  <si>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</si>
  <si>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</si>
  <si>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</si>
  <si>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</si>
  <si>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</si>
  <si>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</si>
  <si>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</si>
  <si>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</si>
  <si>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</si>
  <si>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</si>
  <si>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</si>
  <si>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</si>
  <si>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</si>
  <si>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</si>
  <si>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</si>
  <si>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</si>
  <si>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</si>
  <si>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</si>
  <si>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</si>
  <si>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</si>
  <si>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</si>
  <si>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</si>
  <si>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</si>
  <si>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</si>
  <si>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</si>
  <si>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</si>
  <si>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</si>
  <si>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</si>
  <si>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</si>
  <si>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</si>
  <si>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</si>
  <si>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</si>
  <si>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</si>
  <si>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</si>
  <si>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</si>
  <si>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</si>
  <si>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</si>
  <si>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</si>
  <si>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</si>
  <si>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</si>
  <si>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</si>
  <si>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</si>
  <si>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</si>
  <si>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</si>
  <si>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</si>
  <si>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</si>
  <si>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</si>
  <si>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</si>
  <si>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</si>
  <si>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</si>
  <si>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</si>
  <si>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</si>
  <si>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</si>
  <si>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</si>
  <si>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</si>
  <si>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</si>
  <si>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</si>
  <si>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</si>
  <si>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</si>
  <si>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</si>
  <si>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</si>
  <si>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</si>
  <si>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</si>
  <si>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</si>
  <si>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</si>
  <si>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</si>
  <si>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</si>
  <si>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</si>
  <si>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</si>
  <si>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</si>
  <si>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</si>
  <si>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</si>
  <si>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</si>
  <si>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</si>
  <si>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</si>
  <si>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</si>
  <si>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</si>
  <si>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</si>
  <si>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</si>
  <si>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</si>
  <si>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</si>
  <si>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</si>
  <si>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</si>
  <si>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</si>
  <si>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</si>
  <si>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</si>
  <si>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</si>
  <si>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</si>
  <si>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</si>
  <si>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</si>
  <si>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</si>
  <si>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</si>
  <si>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</si>
  <si>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</si>
  <si>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</si>
  <si>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</si>
  <si>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</si>
  <si>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</si>
  <si>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</si>
  <si>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</si>
  <si>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</si>
  <si>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</si>
  <si>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</si>
  <si>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</si>
  <si>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</si>
  <si>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</si>
  <si>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</si>
  <si>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</si>
  <si>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</si>
  <si>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</si>
  <si>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</si>
  <si>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</si>
  <si>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</si>
  <si>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</si>
  <si>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</si>
  <si>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</si>
  <si>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</si>
  <si>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</si>
  <si>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</si>
  <si>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</si>
  <si>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</si>
  <si>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</si>
  <si>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</si>
  <si>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</si>
  <si>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</si>
  <si>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</si>
  <si>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</si>
  <si>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</si>
  <si>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</si>
  <si>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</si>
  <si>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</si>
  <si>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</si>
  <si>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</si>
  <si>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</si>
  <si>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</si>
  <si>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</si>
  <si>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</si>
  <si>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</si>
  <si>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</si>
  <si>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</si>
  <si>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</si>
  <si>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</si>
  <si>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</si>
  <si>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</si>
  <si>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</si>
  <si>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</si>
  <si>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</si>
  <si>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</si>
  <si>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</si>
  <si>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</si>
  <si>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</si>
  <si>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</si>
  <si>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</si>
  <si>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</si>
  <si>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</si>
  <si>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</si>
  <si>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</si>
  <si>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</si>
  <si>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</si>
  <si>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</si>
  <si>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</si>
  <si>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</si>
  <si>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</si>
  <si>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</si>
  <si>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</si>
  <si>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</si>
  <si>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</si>
  <si>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</si>
  <si>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</si>
  <si>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</si>
  <si>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</si>
  <si>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</si>
  <si>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</si>
  <si>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</si>
  <si>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</si>
  <si>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</si>
  <si>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</si>
  <si>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</si>
  <si>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</si>
  <si>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</si>
  <si>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</si>
  <si>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</si>
  <si>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</si>
  <si>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</si>
  <si>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</si>
  <si>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</si>
  <si>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</si>
  <si>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</si>
  <si>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</si>
  <si>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</si>
  <si>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</si>
  <si>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</si>
  <si>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</si>
  <si>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</si>
  <si>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</si>
  <si>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</si>
  <si>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</si>
  <si>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</si>
  <si>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</si>
  <si>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</si>
  <si>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</si>
  <si>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</si>
  <si>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</si>
  <si>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</si>
  <si>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</si>
  <si>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</si>
  <si>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</si>
  <si>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</si>
  <si>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</si>
  <si>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</si>
  <si>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</si>
  <si>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</si>
  <si>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</si>
  <si>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</si>
  <si>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</si>
  <si>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</si>
  <si>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</si>
  <si>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</si>
  <si>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</si>
  <si>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</si>
  <si>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</si>
  <si>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</si>
  <si>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</si>
  <si>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</si>
  <si>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</si>
  <si>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</si>
  <si>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</si>
  <si>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</si>
  <si>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</si>
  <si>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</si>
  <si>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</si>
  <si>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</si>
  <si>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</si>
  <si>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</si>
  <si>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</si>
  <si>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</si>
  <si>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</si>
  <si>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</si>
  <si>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</si>
  <si>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</si>
  <si>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</si>
  <si>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</si>
  <si>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</si>
  <si>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</si>
  <si>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</si>
  <si>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</si>
  <si>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</si>
  <si>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</si>
  <si>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</si>
  <si>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</si>
  <si>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</si>
  <si>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</si>
  <si>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</si>
  <si>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</si>
  <si>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</si>
  <si>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</si>
  <si>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</si>
  <si>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</si>
  <si>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</si>
  <si>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</si>
  <si>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</si>
  <si>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</si>
  <si>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</si>
  <si>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</si>
  <si>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</si>
  <si>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</si>
  <si>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</si>
  <si>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</si>
  <si>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</si>
  <si>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</si>
  <si>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</si>
  <si>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</si>
  <si>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</si>
  <si>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</si>
  <si>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</si>
  <si>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</si>
  <si>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</si>
  <si>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</si>
  <si>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</si>
  <si>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</si>
  <si>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</si>
  <si>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</si>
  <si>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</si>
  <si>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</si>
  <si>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</si>
  <si>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</si>
  <si>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</si>
  <si>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</si>
  <si>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</si>
  <si>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</si>
  <si>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</si>
  <si>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</si>
  <si>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</si>
  <si>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</si>
  <si>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</si>
  <si>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</si>
  <si>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</si>
  <si>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</si>
  <si>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</si>
  <si>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</si>
  <si>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</si>
  <si>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</si>
  <si>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</si>
  <si>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</si>
  <si>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</si>
  <si>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</si>
  <si>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</si>
  <si>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</si>
  <si>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</si>
  <si>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</si>
  <si>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</si>
  <si>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</si>
  <si>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</si>
  <si>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</si>
  <si>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</si>
  <si>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</si>
  <si>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</si>
  <si>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</si>
  <si>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</si>
  <si>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</si>
  <si>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</si>
  <si>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</si>
  <si>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</si>
  <si>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</si>
  <si>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</si>
  <si>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</si>
  <si>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</si>
  <si>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</si>
  <si>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</si>
  <si>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</si>
  <si>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</si>
  <si>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</si>
  <si>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</si>
  <si>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</si>
  <si>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</si>
  <si>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</si>
  <si>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</si>
  <si>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</si>
  <si>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</si>
  <si>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</si>
  <si>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</si>
  <si>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</si>
  <si>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</si>
  <si>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</si>
  <si>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</si>
  <si>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</si>
  <si>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</si>
  <si>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</si>
  <si>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</si>
  <si>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</si>
  <si>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</si>
  <si>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</si>
  <si>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</si>
  <si>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</si>
  <si>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</si>
  <si>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</si>
  <si>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</si>
  <si>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</si>
  <si>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</si>
  <si>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</si>
  <si>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</si>
  <si>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</si>
  <si>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</si>
  <si>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</si>
  <si>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</si>
  <si>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</si>
  <si>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</si>
  <si>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</si>
  <si>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</si>
  <si>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</si>
  <si>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</si>
  <si>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</si>
  <si>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</si>
  <si>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</si>
  <si>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</si>
  <si>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</si>
  <si>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</si>
  <si>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</si>
  <si>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</si>
  <si>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</si>
  <si>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</si>
  <si>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</si>
  <si>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</si>
  <si>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</si>
  <si>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</si>
  <si>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</si>
  <si>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</si>
  <si>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</si>
  <si>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</si>
  <si>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</si>
  <si>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</si>
  <si>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</si>
  <si>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</si>
  <si>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</si>
  <si>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</si>
  <si>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</si>
  <si>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</si>
  <si>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</si>
  <si>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</si>
  <si>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</si>
  <si>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</si>
  <si>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</si>
  <si>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</si>
  <si>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</si>
  <si>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</si>
  <si>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</si>
  <si>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</si>
  <si>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</si>
  <si>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</si>
  <si>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</si>
  <si>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</si>
  <si>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</si>
  <si>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</si>
  <si>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</si>
  <si>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</si>
  <si>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</si>
  <si>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</si>
  <si>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</si>
  <si>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</si>
  <si>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</si>
  <si>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</si>
  <si>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</si>
  <si>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</si>
  <si>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</si>
  <si>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</si>
  <si>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</si>
  <si>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</si>
  <si>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</si>
  <si>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</si>
  <si>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</si>
  <si>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</si>
  <si>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</si>
  <si>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</si>
  <si>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</si>
  <si>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</si>
  <si>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</si>
  <si>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</si>
  <si>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</si>
  <si>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</si>
  <si>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</si>
  <si>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</si>
  <si>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</si>
  <si>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</si>
  <si>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</si>
  <si>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</si>
  <si>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</si>
  <si>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</si>
  <si>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</si>
  <si>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</si>
  <si>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</si>
  <si>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</si>
  <si>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</si>
  <si>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</si>
  <si>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</si>
  <si>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</si>
  <si>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</si>
  <si>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</si>
  <si>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</si>
  <si>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</si>
  <si>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</si>
  <si>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</si>
  <si>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</si>
  <si>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</si>
  <si>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</si>
  <si>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</si>
  <si>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</si>
  <si>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</si>
  <si>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</si>
  <si>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</si>
  <si>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</si>
  <si>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</si>
  <si>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</si>
  <si>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</si>
  <si>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</si>
  <si>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</si>
  <si>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</si>
  <si>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</si>
  <si>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</si>
  <si>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</si>
  <si>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</si>
  <si>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</si>
  <si>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</si>
  <si>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</si>
  <si>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</si>
  <si>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</si>
  <si>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</si>
  <si>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</si>
  <si>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</si>
  <si>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</si>
  <si>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</si>
  <si>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</si>
  <si>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</si>
  <si>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</si>
  <si>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</si>
  <si>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</si>
  <si>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</si>
  <si>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</si>
  <si>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</si>
  <si>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</si>
  <si>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</si>
  <si>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</si>
  <si>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</si>
  <si>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</si>
  <si>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</si>
  <si>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</si>
  <si>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</si>
  <si>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</si>
  <si>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</si>
  <si>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</si>
  <si>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</si>
  <si>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</si>
  <si>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</si>
  <si>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</si>
  <si>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</si>
  <si>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</si>
  <si>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</si>
  <si>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</si>
  <si>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</si>
  <si>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</si>
  <si>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</si>
  <si>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</si>
  <si>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</si>
  <si>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</si>
  <si>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</si>
  <si>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</si>
  <si>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</si>
  <si>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</si>
  <si>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</si>
  <si>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</si>
  <si>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</si>
  <si>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</si>
  <si>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</si>
  <si>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</si>
  <si>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</si>
  <si>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</si>
  <si>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</si>
  <si>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</si>
  <si>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</si>
  <si>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</si>
  <si>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</si>
  <si>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</si>
  <si>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</si>
  <si>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</si>
  <si>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</si>
  <si>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</si>
  <si>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</si>
  <si>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</si>
  <si>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</si>
  <si>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</si>
  <si>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</si>
  <si>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</si>
  <si>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</si>
  <si>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</si>
  <si>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</si>
  <si>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</si>
  <si>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</si>
  <si>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</si>
  <si>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</si>
  <si>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</si>
  <si>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</si>
  <si>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</si>
  <si>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</si>
  <si>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</si>
  <si>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</si>
  <si>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</si>
  <si>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</si>
  <si>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</si>
  <si>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</si>
  <si>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</si>
  <si>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</si>
  <si>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</si>
  <si>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</si>
  <si>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</si>
  <si>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</si>
  <si>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</si>
  <si>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</si>
  <si>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</si>
  <si>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</si>
  <si>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</si>
  <si>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</si>
  <si>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</si>
  <si>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</si>
  <si>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</si>
  <si>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</si>
  <si>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</si>
  <si>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</si>
  <si>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</si>
  <si>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</si>
  <si>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</si>
  <si>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</si>
  <si>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</si>
  <si>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</si>
  <si>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</si>
  <si>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</si>
  <si>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</si>
  <si>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</si>
  <si>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</si>
  <si>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</si>
  <si>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</si>
  <si>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</si>
  <si>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</si>
  <si>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</si>
  <si>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</si>
  <si>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</si>
  <si>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</si>
  <si>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</si>
  <si>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</si>
  <si>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</si>
  <si>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</si>
  <si>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</si>
  <si>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</si>
  <si>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</si>
  <si>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</si>
  <si>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</si>
  <si>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</si>
  <si>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</si>
  <si>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</si>
  <si>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</si>
  <si>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</si>
  <si>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</si>
  <si>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</si>
  <si>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</si>
  <si>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</si>
  <si>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</si>
  <si>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</si>
  <si>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</si>
  <si>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</si>
  <si>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</si>
  <si>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</si>
  <si>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</si>
  <si>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</si>
  <si>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</si>
  <si>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</si>
  <si>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</si>
  <si>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</si>
  <si>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</si>
  <si>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</si>
  <si>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</si>
  <si>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</si>
  <si>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</si>
  <si>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</si>
  <si>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</si>
  <si>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</si>
  <si>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</si>
  <si>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</si>
  <si>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</si>
  <si>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</si>
  <si>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</si>
  <si>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</si>
  <si>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</si>
  <si>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</si>
  <si>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</si>
  <si>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</si>
  <si>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</si>
  <si>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</si>
  <si>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</si>
  <si>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</si>
  <si>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</si>
  <si>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</si>
  <si>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</si>
  <si>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</si>
  <si>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</si>
  <si>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</si>
  <si>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</si>
  <si>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</si>
  <si>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</si>
  <si>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</si>
  <si>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</si>
  <si>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</si>
  <si>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</si>
  <si>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</si>
  <si>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</si>
  <si>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</si>
  <si>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</si>
  <si>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</si>
  <si>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</si>
  <si>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</si>
  <si>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</si>
  <si>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</si>
  <si>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</si>
  <si>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</si>
  <si>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</si>
  <si>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</si>
  <si>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</si>
  <si>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</si>
  <si>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</si>
  <si>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</si>
  <si>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</si>
  <si>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</si>
  <si>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</si>
  <si>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</si>
  <si>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</si>
  <si>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</si>
  <si>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</si>
  <si>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</si>
  <si>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</si>
  <si>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</si>
  <si>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</si>
  <si>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</si>
  <si>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</si>
  <si>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</si>
  <si>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</si>
  <si>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</si>
  <si>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</si>
  <si>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</si>
  <si>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</si>
  <si>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</si>
  <si>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</si>
  <si>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</si>
  <si>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</si>
  <si>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</si>
  <si>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</si>
  <si>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</si>
  <si>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</si>
  <si>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</si>
  <si>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</si>
  <si>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</si>
  <si>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</si>
  <si>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</si>
  <si>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</si>
  <si>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</si>
  <si>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</si>
  <si>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</si>
  <si>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</si>
  <si>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</si>
  <si>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</si>
  <si>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</si>
  <si>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</si>
  <si>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</si>
  <si>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</si>
  <si>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</si>
  <si>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</si>
  <si>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</si>
  <si>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</si>
  <si>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</si>
  <si>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</si>
  <si>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</si>
  <si>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</si>
  <si>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</si>
  <si>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</si>
  <si>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</si>
  <si>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</si>
  <si>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</si>
  <si>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</si>
  <si>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</si>
  <si>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</si>
  <si>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</si>
  <si>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</si>
  <si>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</si>
  <si>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</si>
  <si>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</si>
  <si>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</si>
  <si>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</si>
  <si>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</si>
  <si>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</si>
  <si>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</si>
  <si>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</si>
  <si>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</si>
  <si>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</si>
  <si>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</si>
  <si>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</si>
  <si>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</si>
  <si>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</si>
  <si>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</si>
  <si>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</si>
  <si>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</si>
  <si>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</si>
  <si>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</si>
  <si>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</si>
  <si>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</si>
  <si>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</si>
  <si>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</si>
  <si>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</si>
  <si>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</si>
  <si>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</si>
  <si>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</si>
  <si>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</si>
  <si>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</si>
  <si>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</si>
  <si>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</si>
  <si>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</si>
  <si>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</si>
  <si>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</si>
  <si>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</si>
  <si>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</si>
  <si>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</si>
  <si>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</si>
  <si>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</si>
  <si>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</si>
  <si>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</si>
  <si>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</si>
  <si>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</si>
  <si>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</si>
  <si>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</si>
  <si>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</si>
  <si>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</si>
  <si>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</si>
  <si>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</si>
  <si>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</si>
  <si>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</si>
  <si>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</si>
  <si>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</si>
  <si>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</si>
  <si>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</si>
  <si>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</si>
  <si>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</si>
  <si>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</si>
  <si>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</si>
  <si>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</si>
  <si>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</si>
  <si>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</si>
  <si>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</si>
  <si>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</si>
  <si>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</si>
  <si>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</si>
  <si>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</si>
  <si>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</si>
  <si>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</si>
  <si>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</si>
  <si>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</si>
  <si>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</si>
  <si>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</si>
  <si>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</si>
  <si>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</si>
  <si>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</si>
  <si>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</si>
  <si>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</si>
  <si>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</si>
  <si>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</si>
  <si>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</si>
  <si>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</si>
  <si>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</si>
  <si>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</si>
  <si>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</si>
  <si>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</si>
  <si>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</si>
  <si>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</si>
  <si>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</si>
  <si>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</si>
  <si>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</si>
  <si>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</si>
  <si>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</si>
  <si>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</si>
  <si>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</si>
  <si>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</si>
  <si>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</si>
  <si>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</si>
  <si>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</si>
  <si>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</si>
  <si>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</si>
  <si>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</si>
  <si>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</si>
  <si>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</si>
  <si>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</si>
  <si>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</si>
  <si>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</si>
  <si>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</si>
  <si>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</si>
  <si>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</si>
  <si>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</si>
  <si>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</si>
  <si>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</si>
  <si>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</si>
  <si>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</si>
  <si>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</si>
  <si>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</si>
  <si>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</si>
  <si>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</si>
  <si>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</si>
  <si>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</si>
  <si>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</si>
  <si>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</si>
  <si>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</si>
  <si>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</si>
  <si>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</si>
  <si>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</si>
  <si>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</si>
  <si>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</si>
  <si>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</si>
  <si>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</si>
  <si>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</si>
  <si>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</si>
  <si>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</si>
  <si>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</si>
  <si>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</si>
  <si>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</si>
  <si>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</si>
  <si>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</si>
  <si>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</si>
  <si>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</si>
  <si>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</si>
  <si>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</si>
  <si>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</si>
  <si>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</si>
  <si>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</si>
  <si>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</si>
  <si>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</si>
  <si>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</si>
  <si>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</si>
  <si>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</si>
  <si>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</si>
  <si>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</si>
  <si>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</si>
  <si>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</si>
  <si>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</si>
  <si>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</si>
  <si>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</si>
  <si>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</si>
  <si>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</si>
  <si>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</si>
  <si>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</si>
  <si>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</si>
  <si>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</si>
  <si>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</si>
  <si>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</si>
  <si>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</si>
  <si>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</si>
  <si>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</si>
  <si>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</si>
  <si>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</si>
  <si>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</si>
  <si>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</si>
  <si>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</si>
  <si>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</si>
  <si>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</si>
  <si>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</si>
  <si>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</si>
  <si>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</si>
  <si>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</si>
  <si>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</si>
  <si>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</si>
  <si>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</si>
  <si>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</si>
  <si>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</si>
  <si>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</si>
  <si>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</si>
  <si>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</si>
  <si>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</si>
  <si>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</si>
  <si>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</si>
  <si>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</si>
  <si>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</si>
  <si>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</si>
  <si>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</si>
  <si>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</si>
  <si>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</si>
  <si>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</si>
  <si>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</si>
  <si>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</si>
  <si>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</si>
  <si>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</si>
  <si>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</si>
  <si>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</si>
  <si>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</si>
  <si>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</si>
  <si>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</si>
  <si>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</si>
  <si>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</si>
  <si>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</si>
  <si>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</si>
  <si>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</si>
  <si>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</si>
  <si>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</si>
  <si>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</si>
  <si>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</si>
  <si>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</si>
  <si>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</si>
  <si>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</si>
  <si>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</si>
  <si>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</si>
  <si>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</si>
  <si>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</si>
  <si>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</si>
  <si>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</si>
  <si>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</si>
  <si>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</si>
  <si>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</si>
  <si>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</si>
  <si>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</si>
  <si>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</si>
  <si>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</si>
  <si>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</si>
  <si>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</si>
  <si>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</si>
  <si>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</si>
  <si>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</si>
  <si>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</si>
  <si>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</si>
  <si>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</si>
  <si>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</si>
  <si>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</si>
  <si>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</si>
  <si>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</si>
  <si>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</si>
  <si>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</si>
  <si>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</si>
  <si>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</si>
  <si>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</si>
  <si>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</si>
  <si>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</si>
  <si>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</si>
  <si>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</si>
  <si>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</si>
  <si>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</si>
  <si>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</si>
  <si>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</si>
  <si>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</si>
  <si>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</si>
  <si>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</si>
  <si>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</si>
  <si>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</si>
  <si>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</si>
  <si>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</si>
  <si>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</si>
  <si>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</si>
  <si>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</si>
  <si>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</si>
  <si>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</si>
  <si>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</si>
  <si>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</si>
  <si>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</si>
  <si>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</si>
  <si>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</si>
  <si>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</si>
  <si>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</si>
  <si>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</si>
  <si>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</si>
  <si>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</si>
  <si>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</si>
  <si>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</si>
  <si>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</si>
  <si>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</si>
  <si>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</si>
  <si>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</si>
  <si>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</si>
  <si>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</si>
  <si>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</si>
  <si>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</si>
  <si>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</si>
  <si>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</si>
  <si>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</si>
  <si>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</si>
  <si>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</si>
  <si>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</si>
  <si>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</si>
  <si>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</si>
  <si>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</si>
  <si>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</si>
  <si>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</si>
  <si>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</si>
  <si>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</si>
  <si>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</si>
  <si>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</si>
  <si>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</si>
  <si>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</si>
  <si>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</si>
  <si>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</si>
  <si>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</si>
  <si>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</si>
  <si>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</si>
  <si>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</si>
  <si>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</si>
  <si>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</si>
  <si>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</si>
  <si>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</si>
  <si>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</si>
  <si>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</si>
  <si>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</si>
  <si>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</si>
  <si>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</si>
  <si>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</si>
  <si>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</si>
  <si>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</si>
  <si>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</si>
  <si>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</si>
  <si>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</si>
  <si>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</si>
  <si>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</si>
  <si>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</si>
  <si>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</si>
  <si>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</si>
  <si>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</si>
  <si>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</si>
  <si>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</si>
  <si>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</si>
  <si>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</si>
  <si>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</si>
  <si>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</si>
  <si>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</si>
  <si>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</si>
  <si>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</si>
  <si>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</si>
  <si>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</si>
  <si>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</si>
  <si>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</si>
  <si>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</si>
  <si>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</si>
  <si>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</si>
  <si>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</si>
  <si>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</si>
  <si>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</si>
  <si>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</si>
  <si>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</si>
  <si>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</si>
  <si>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</si>
  <si>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</si>
  <si>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</si>
  <si>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</si>
  <si>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</si>
  <si>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</si>
  <si>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</si>
  <si>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</si>
  <si>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</si>
  <si>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</si>
  <si>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</si>
  <si>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</si>
  <si>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</si>
  <si>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</si>
  <si>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</si>
  <si>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</si>
  <si>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</si>
  <si>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</si>
  <si>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</si>
  <si>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</si>
  <si>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</si>
  <si>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</si>
  <si>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</si>
  <si>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</si>
  <si>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</si>
  <si>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</si>
  <si>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</si>
  <si>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</si>
  <si>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</si>
  <si>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</si>
  <si>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</si>
  <si>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</si>
  <si>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</si>
  <si>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</si>
  <si>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</si>
  <si>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</si>
  <si>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</si>
  <si>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</si>
  <si>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</si>
  <si>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</si>
  <si>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</si>
  <si>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</si>
  <si>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</si>
  <si>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</si>
  <si>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</si>
  <si>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</si>
  <si>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</si>
  <si>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</si>
  <si>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</si>
  <si>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</si>
  <si>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</si>
  <si>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</si>
  <si>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</si>
  <si>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</si>
  <si>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</si>
  <si>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</si>
  <si>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</si>
  <si>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</si>
  <si>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</si>
  <si>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</si>
  <si>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</si>
  <si>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</si>
  <si>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</si>
  <si>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</si>
  <si>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</si>
  <si>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</si>
  <si>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</si>
  <si>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</si>
  <si>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</si>
  <si>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</si>
  <si>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</si>
  <si>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</si>
  <si>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</si>
  <si>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</si>
  <si>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</si>
  <si>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</si>
  <si>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</si>
  <si>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</si>
  <si>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</si>
  <si>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</si>
  <si>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</si>
  <si>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</si>
  <si>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</si>
  <si>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</si>
  <si>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</si>
  <si>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</si>
  <si>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</si>
  <si>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</si>
  <si>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</si>
  <si>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</si>
  <si>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</si>
  <si>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</si>
  <si>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</si>
  <si>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</si>
  <si>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</si>
  <si>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</si>
  <si>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</si>
  <si>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</si>
  <si>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</si>
  <si>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</si>
  <si>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</si>
  <si>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</si>
  <si>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</si>
  <si>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</si>
  <si>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</si>
  <si>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</si>
  <si>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</si>
  <si>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</si>
  <si>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</si>
  <si>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</si>
  <si>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</si>
  <si>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</si>
  <si>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</si>
  <si>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</si>
  <si>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</si>
  <si>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</si>
  <si>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</si>
  <si>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</si>
  <si>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</si>
  <si>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</si>
  <si>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</si>
  <si>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</si>
  <si>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</si>
  <si>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</si>
  <si>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</si>
  <si>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</si>
  <si>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</si>
  <si>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</si>
  <si>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</si>
  <si>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</si>
  <si>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</si>
  <si>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</si>
  <si>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</si>
  <si>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</si>
  <si>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</si>
  <si>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</si>
  <si>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</si>
  <si>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</si>
  <si>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</si>
  <si>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</si>
  <si>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</si>
  <si>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</si>
  <si>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</si>
  <si>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</si>
  <si>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</si>
  <si>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</si>
  <si>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</si>
  <si>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</si>
  <si>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</si>
  <si>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</si>
  <si>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</si>
  <si>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</si>
  <si>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</si>
  <si>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</si>
  <si>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</si>
  <si>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</si>
  <si>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</si>
  <si>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</si>
  <si>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</si>
  <si>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</si>
  <si>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</si>
  <si>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</si>
  <si>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</si>
  <si>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</si>
  <si>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</si>
  <si>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</si>
  <si>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</si>
  <si>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</si>
  <si>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</si>
  <si>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</si>
  <si>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</si>
  <si>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</si>
  <si>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</si>
  <si>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</si>
  <si>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</si>
  <si>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</si>
  <si>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</si>
  <si>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</si>
  <si>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</si>
  <si>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</si>
  <si>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</si>
  <si>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</si>
  <si>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</si>
  <si>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</si>
  <si>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</si>
  <si>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</si>
  <si>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</si>
  <si>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</si>
  <si>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</si>
  <si>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</si>
  <si>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</si>
  <si>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</si>
  <si>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</si>
  <si>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</si>
  <si>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</si>
  <si>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</si>
  <si>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</si>
  <si>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</si>
  <si>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</si>
  <si>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</si>
  <si>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</si>
  <si>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</si>
  <si>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</si>
  <si>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</si>
  <si>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</si>
  <si>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</si>
  <si>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</si>
  <si>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</si>
  <si>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</si>
  <si>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</si>
  <si>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</si>
  <si>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</si>
  <si>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</si>
  <si>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</si>
  <si>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</si>
  <si>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</si>
  <si>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</si>
  <si>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</si>
  <si>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</si>
  <si>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</si>
  <si>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</si>
  <si>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</si>
  <si>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</si>
  <si>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</si>
  <si>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</si>
  <si>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</si>
  <si>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</si>
  <si>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</si>
  <si>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</si>
  <si>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</si>
  <si>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</si>
  <si>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</si>
  <si>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</si>
  <si>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</si>
  <si>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</si>
  <si>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</si>
  <si>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</si>
  <si>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</si>
  <si>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</si>
  <si>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</si>
  <si>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</si>
  <si>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</si>
  <si>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</si>
  <si>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</si>
  <si>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</si>
  <si>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</si>
  <si>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</si>
  <si>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</si>
  <si>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</si>
  <si>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</si>
  <si>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</si>
  <si>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</si>
  <si>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</si>
  <si>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</si>
  <si>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</si>
  <si>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</si>
  <si>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</si>
  <si>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</si>
  <si>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</si>
  <si>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</si>
  <si>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</si>
  <si>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</si>
  <si>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</si>
  <si>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</si>
  <si>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</si>
  <si>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</si>
  <si>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</si>
  <si>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</si>
  <si>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</si>
  <si>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</si>
  <si>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</si>
  <si>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</si>
  <si>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</si>
  <si>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</si>
  <si>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</si>
  <si>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</si>
  <si>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</si>
  <si>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</si>
  <si>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</si>
  <si>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</si>
  <si>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</si>
  <si>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</si>
  <si>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</si>
  <si>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</si>
  <si>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</si>
  <si>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</si>
  <si>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</si>
  <si>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</si>
  <si>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</si>
  <si>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</si>
  <si>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</si>
  <si>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</si>
  <si>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</si>
  <si>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</si>
  <si>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</si>
  <si>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</si>
  <si>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</si>
  <si>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</si>
  <si>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</si>
  <si>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</si>
  <si>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</si>
  <si>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</si>
  <si>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</si>
  <si>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</si>
  <si>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</si>
  <si>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</si>
  <si>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</si>
  <si>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</si>
  <si>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</si>
  <si>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</si>
  <si>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</si>
  <si>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</si>
  <si>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</si>
  <si>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</si>
  <si>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</si>
  <si>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</si>
  <si>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</si>
  <si>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</si>
  <si>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</si>
  <si>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</si>
  <si>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</si>
  <si>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</si>
  <si>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</si>
  <si>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</si>
  <si>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</si>
  <si>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</si>
  <si>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</si>
  <si>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</si>
  <si>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</si>
  <si>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</si>
  <si>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</si>
  <si>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</si>
  <si>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</si>
  <si>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</si>
  <si>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</si>
  <si>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</si>
  <si>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</si>
  <si>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</si>
  <si>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</si>
  <si>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</si>
  <si>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</si>
  <si>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</si>
  <si>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</si>
  <si>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</si>
  <si>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</si>
  <si>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</si>
  <si>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</si>
  <si>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</si>
  <si>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</si>
  <si>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</si>
  <si>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</si>
  <si>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</si>
  <si>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</si>
  <si>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</si>
  <si>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</si>
  <si>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</si>
  <si>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</si>
  <si>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</si>
  <si>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</si>
  <si>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</si>
  <si>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</si>
  <si>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</si>
  <si>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</si>
  <si>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</si>
  <si>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</si>
  <si>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</si>
  <si>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</si>
  <si>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</si>
  <si>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</si>
  <si>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</si>
  <si>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</si>
  <si>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</si>
  <si>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</si>
  <si>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</si>
  <si>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</si>
  <si>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</si>
  <si>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</si>
  <si>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</si>
  <si>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</si>
  <si>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</si>
  <si>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</si>
  <si>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</si>
  <si>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</si>
  <si>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</si>
  <si>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</si>
  <si>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</si>
  <si>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</si>
  <si>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</si>
  <si>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</si>
  <si>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</si>
  <si>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</si>
  <si>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</si>
  <si>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</si>
  <si>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</si>
  <si>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</si>
  <si>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</si>
  <si>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</si>
  <si>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</si>
  <si>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</si>
  <si>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</si>
  <si>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</si>
  <si>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</si>
  <si>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</si>
  <si>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</si>
  <si>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</si>
  <si>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</si>
  <si>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</si>
  <si>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</si>
  <si>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</si>
  <si>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</si>
  <si>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</si>
  <si>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</si>
  <si>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</si>
  <si>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</si>
  <si>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</si>
  <si>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</si>
  <si>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</si>
  <si>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</si>
  <si>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</si>
  <si>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</si>
  <si>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</si>
  <si>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</si>
  <si>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</si>
  <si>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</si>
  <si>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</si>
  <si>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</si>
  <si>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</si>
  <si>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</si>
  <si>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</si>
  <si>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</si>
  <si>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</si>
  <si>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</si>
  <si>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</si>
  <si>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</si>
  <si>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</si>
  <si>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</si>
  <si>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</si>
  <si>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</si>
  <si>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</si>
  <si>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</si>
  <si>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</si>
  <si>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</si>
  <si>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</si>
  <si>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</si>
  <si>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</si>
  <si>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</si>
  <si>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</si>
  <si>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</si>
  <si>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</si>
  <si>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</si>
  <si>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</si>
  <si>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</si>
  <si>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</si>
  <si>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</si>
  <si>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</si>
  <si>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</si>
  <si>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</si>
  <si>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</si>
  <si>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</si>
  <si>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</si>
  <si>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</si>
  <si>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</si>
  <si>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</si>
  <si>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</si>
  <si>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</si>
  <si>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</si>
  <si>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</si>
  <si>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</si>
  <si>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</si>
  <si>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</si>
  <si>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</si>
  <si>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</si>
  <si>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</si>
  <si>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</si>
  <si>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</si>
  <si>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</si>
  <si>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</si>
  <si>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</si>
  <si>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</si>
  <si>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</si>
  <si>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</si>
  <si>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</si>
  <si>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</si>
  <si>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</si>
  <si>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</si>
  <si>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</si>
  <si>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</si>
  <si>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</si>
  <si>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</si>
  <si>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</si>
  <si>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</si>
  <si>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</si>
  <si>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</si>
  <si>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</si>
  <si>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</si>
  <si>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</si>
  <si>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</si>
  <si>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</si>
  <si>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</si>
  <si>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</si>
  <si>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</si>
  <si>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</si>
  <si>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</si>
  <si>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</si>
  <si>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</si>
  <si>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</si>
  <si>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</si>
  <si>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</si>
  <si>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V1-P0-703X5-04D50-65K1240</t>
  </si>
  <si>
    <t>Светодиодный прожектор VARTON AirQub Sport TV 1120 Вт 4000 К AS1 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</si>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</sst>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523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491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2960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5836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9.9080000000000001E-3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423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8496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4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6.8399999999999997E-3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10272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5.35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5.5750000000000002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352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13760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13758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14592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14594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7969</v>
      </c>
      <c r="F7289" s="7" t="s">
        <v>31</v>
      </c>
      <c r="G7289" s="8">
        <v>5.83</v>
      </c>
      <c r="H7289" s="9">
        <v>3.4299999999999997E-2</v>
      </c>
      <c r="I7289" s="10">
        <v>34922.370000000003</v>
      </c>
      <c r="J7289" s="11"/>
      <c r="K7289" s="7" t="s">
        <v>13268</v>
      </c>
      <c r="L7289" s="12">
        <v>30</v>
      </c>
      <c r="M7289" s="11"/>
      <c r="N7289" s="38">
        <f>I7289*(100-$B$4)*(100-$B$5)/10000</f>
        <v>34922.370000000003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2.64E-2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7.2971999999999995E-2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1509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10980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9884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29</v>
      </c>
      <c r="E7815" s="7" t="s">
        <v>15638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9884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15638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15638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15638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15638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15638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15638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15638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15638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15638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15638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15638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15638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15638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15638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9884</v>
      </c>
      <c r="F7844" s="7" t="s">
        <v>31</v>
      </c>
      <c r="G7844" s="8">
        <v>5.8</v>
      </c>
      <c r="H7844" s="9">
        <v>1.8790000000000001E-2</v>
      </c>
      <c r="I7844" s="10">
        <v>31622.959999999999</v>
      </c>
      <c r="J7844" s="11"/>
      <c r="K7844" s="7" t="s">
        <v>13263</v>
      </c>
      <c r="L7844" s="12">
        <v>60</v>
      </c>
      <c r="M7844" s="11"/>
      <c r="N7844" s="38">
        <f>I7844*(100-$B$4)*(100-$B$5)/10000</f>
        <v>31622.959999999999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15638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15638</v>
      </c>
      <c r="F8008" s="7" t="s">
        <v>31</v>
      </c>
      <c r="G8008" s="8">
        <v>3.5</v>
      </c>
      <c r="H8008" s="9">
        <v>9.2999999999999992E-3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15638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15638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15638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13263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15638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15638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15638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15638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15638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15638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15638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15638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15638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15638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15638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15638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15638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15638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15638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15638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15638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15638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15638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15638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15638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15638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15638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15638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15638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15638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15638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15638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15638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15638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15638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15638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15638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15638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15638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15638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15638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15638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15638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15638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15638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15638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15638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15638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15638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15638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15638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15638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15638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15638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15638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15638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15638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15638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15638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15638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15638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15638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15638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15638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15638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15638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15638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15638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15638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15638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15638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15638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15638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15638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15638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15638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15638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15638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15638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15638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15638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15638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15638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15638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15638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15638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15638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15638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15638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15638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15638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15638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15638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15638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15638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15638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15638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15638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15638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15638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15638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15638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15638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15638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15638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15638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15638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15638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15638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15638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15638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15638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15638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15638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15638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15638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15638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20932</v>
      </c>
      <c r="F10472" s="7" t="s">
        <v>31</v>
      </c>
      <c r="G10472" s="8">
        <v>3.54</v>
      </c>
      <c r="H10472" s="9">
        <v>2.0129999999999999E-2</v>
      </c>
      <c r="I10472" s="10">
        <v>7762.56</v>
      </c>
      <c r="J10472" s="11"/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20933</v>
      </c>
      <c r="B10473" s="7" t="s">
        <v>20934</v>
      </c>
      <c r="C10473" s="7" t="s">
        <v>20792</v>
      </c>
      <c r="D10473" s="7" t="s">
        <v>29</v>
      </c>
      <c r="E10473" s="7" t="s">
        <v>20824</v>
      </c>
      <c r="F10473" s="7" t="s">
        <v>31</v>
      </c>
      <c r="G10473" s="8">
        <v>3.51</v>
      </c>
      <c r="H10473" s="9">
        <v>2.0129999999999999E-2</v>
      </c>
      <c r="I10473" s="10">
        <v>7762.56</v>
      </c>
      <c r="J10473" s="12">
        <v>286</v>
      </c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20932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20932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20932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20932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1790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1790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1790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565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685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237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568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804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163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15638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15638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15638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15638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15638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15638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15638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15638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15638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15638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105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132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1"/>
      <c r="K15072" s="7"/>
      <c r="L15072" s="12">
        <v>15</v>
      </c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23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241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406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36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3.5350000000000001</v>
      </c>
      <c r="H15080" s="9">
        <v>5.1000000000000004E-4</v>
      </c>
      <c r="I15080" s="10">
        <v>12404.72</v>
      </c>
      <c r="J15080" s="11"/>
      <c r="K15080" s="7"/>
      <c r="L15080" s="11"/>
      <c r="M15080" s="11"/>
      <c r="N15080" s="38">
        <f>I15080*(100-$B$4)*(100-$B$5)/10000</f>
        <v>12404.72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0.878</v>
      </c>
      <c r="H15081" s="9">
        <v>1.42E-3</v>
      </c>
      <c r="I15081" s="10">
        <v>3084.94</v>
      </c>
      <c r="J15081" s="12">
        <v>83</v>
      </c>
      <c r="K15081" s="7"/>
      <c r="L15081" s="11"/>
      <c r="M15081" s="11"/>
      <c r="N15081" s="38">
        <f>I15081*(100-$B$4)*(100-$B$5)/10000</f>
        <v>3084.94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2</v>
      </c>
      <c r="H15082" s="9">
        <v>2.9399999999999999E-3</v>
      </c>
      <c r="I15082" s="10">
        <v>6169.93</v>
      </c>
      <c r="J15082" s="12">
        <v>2</v>
      </c>
      <c r="K15082" s="7"/>
      <c r="L15082" s="11"/>
      <c r="M15082" s="11"/>
      <c r="N15082" s="38">
        <f>I15082*(100-$B$4)*(100-$B$5)/10000</f>
        <v>6169.93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0.111</v>
      </c>
      <c r="H15084" s="9">
        <v>4.1999999999999998E-5</v>
      </c>
      <c r="I15084" s="10">
        <v>2354.3000000000002</v>
      </c>
      <c r="J15084" s="12">
        <v>324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184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1.28</v>
      </c>
      <c r="H15088" s="9">
        <v>2.0999999999999999E-3</v>
      </c>
      <c r="I15088" s="10">
        <v>4708.63</v>
      </c>
      <c r="J15088" s="12">
        <v>254</v>
      </c>
      <c r="K15088" s="7"/>
      <c r="L15088" s="12">
        <v>7</v>
      </c>
      <c r="M15088" s="11"/>
      <c r="N15088" s="38">
        <f>I15088*(100-$B$4)*(100-$B$5)/10000</f>
        <v>4708.63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0.17</v>
      </c>
      <c r="H15090" s="9">
        <v>6.9148000000000001E-2</v>
      </c>
      <c r="I15090" s="10">
        <v>3743.3</v>
      </c>
      <c r="J15090" s="12">
        <v>91</v>
      </c>
      <c r="K15090" s="7"/>
      <c r="L15090" s="11"/>
      <c r="M15090" s="11"/>
      <c r="N15090" s="38">
        <f>I15090*(100-$B$4)*(100-$B$5)/10000</f>
        <v>3743.3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355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0.154</v>
      </c>
      <c r="H15092" s="9">
        <v>3.1599999999999998E-4</v>
      </c>
      <c r="I15092" s="10">
        <v>3247.32</v>
      </c>
      <c r="J15092" s="12">
        <v>196</v>
      </c>
      <c r="K15092" s="7"/>
      <c r="L15092" s="11"/>
      <c r="M15092" s="11"/>
      <c r="N15092" s="38">
        <f>I15092*(100-$B$4)*(100-$B$5)/10000</f>
        <v>3247.32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2.8000000000000001E-2</v>
      </c>
      <c r="H15093" s="9">
        <v>6.9999999999999994E-5</v>
      </c>
      <c r="I15093" s="13">
        <v>909.28</v>
      </c>
      <c r="J15093" s="12">
        <v>181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0.21299999999999999</v>
      </c>
      <c r="H15094" s="9">
        <v>1.603E-3</v>
      </c>
      <c r="I15094" s="10">
        <v>4442.79</v>
      </c>
      <c r="J15094" s="12">
        <v>11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0.154</v>
      </c>
      <c r="H15097" s="9">
        <v>3.1599999999999998E-4</v>
      </c>
      <c r="I15097" s="10">
        <v>3247.32</v>
      </c>
      <c r="J15097" s="12">
        <v>39</v>
      </c>
      <c r="K15097" s="7"/>
      <c r="L15097" s="11"/>
      <c r="M15097" s="11"/>
      <c r="N15097" s="38">
        <f>I15097*(100-$B$4)*(100-$B$5)/10000</f>
        <v>3247.32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40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3.3450000000000002</v>
      </c>
      <c r="H15100" s="9">
        <v>4.4799999999999996E-3</v>
      </c>
      <c r="I15100" s="10">
        <v>12404.72</v>
      </c>
      <c r="J15100" s="12">
        <v>3</v>
      </c>
      <c r="K15100" s="7"/>
      <c r="L15100" s="11"/>
      <c r="M15100" s="11"/>
      <c r="N15100" s="38">
        <f>I15100*(100-$B$4)*(100-$B$5)/10000</f>
        <v>12404.72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41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0.05</v>
      </c>
      <c r="H15104" s="9">
        <v>2.8499999999999999E-4</v>
      </c>
      <c r="I15104" s="10">
        <v>1298.92</v>
      </c>
      <c r="J15104" s="12">
        <v>68</v>
      </c>
      <c r="K15104" s="7"/>
      <c r="L15104" s="11"/>
      <c r="M15104" s="11"/>
      <c r="N15104" s="38">
        <f>I15104*(100-$B$4)*(100-$B$5)/10000</f>
        <v>1298.92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0.19</v>
      </c>
      <c r="H15105" s="9">
        <v>6.7000000000000002E-5</v>
      </c>
      <c r="I15105" s="13">
        <v>909.28</v>
      </c>
      <c r="J15105" s="12">
        <v>220</v>
      </c>
      <c r="K15105" s="7"/>
      <c r="L15105" s="11"/>
      <c r="M15105" s="11"/>
      <c r="N15105" s="38">
        <f>I15105*(100-$B$4)*(100-$B$5)/10000</f>
        <v>909.28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0.06</v>
      </c>
      <c r="H15107" s="9">
        <v>7.6800000000000002E-4</v>
      </c>
      <c r="I15107" s="13">
        <v>746.89</v>
      </c>
      <c r="J15107" s="12">
        <v>83</v>
      </c>
      <c r="K15107" s="7"/>
      <c r="L15107" s="11"/>
      <c r="M15107" s="11"/>
      <c r="N15107" s="38">
        <f>I15107*(100-$B$4)*(100-$B$5)/10000</f>
        <v>746.89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1"/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6.9099999999999999E-4</v>
      </c>
      <c r="I15109" s="10">
        <v>3743.3</v>
      </c>
      <c r="J15109" s="12">
        <v>24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1.7999999999999999E-2</v>
      </c>
      <c r="H15110" s="9">
        <v>1.0000000000000001E-5</v>
      </c>
      <c r="I15110" s="13">
        <v>357.22</v>
      </c>
      <c r="J15110" s="12">
        <v>162</v>
      </c>
      <c r="K15110" s="7"/>
      <c r="L15110" s="11"/>
      <c r="M15110" s="11"/>
      <c r="N15110" s="38">
        <f>I15110*(100-$B$4)*(100-$B$5)/10000</f>
        <v>357.22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7.0000000000000001E-3</v>
      </c>
      <c r="H15112" s="9">
        <v>3.4999999999999997E-5</v>
      </c>
      <c r="I15112" s="13">
        <v>194.86</v>
      </c>
      <c r="J15112" s="12">
        <v>168</v>
      </c>
      <c r="K15112" s="7"/>
      <c r="L15112" s="11"/>
      <c r="M15112" s="11"/>
      <c r="N15112" s="38">
        <f>I15112*(100-$B$4)*(100-$B$5)/10000</f>
        <v>194.86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7.2999999999999995E-2</v>
      </c>
      <c r="H15113" s="9">
        <v>3.3599999999999998E-4</v>
      </c>
      <c r="I15113" s="13">
        <v>860.55</v>
      </c>
      <c r="J15113" s="12">
        <v>86</v>
      </c>
      <c r="K15113" s="7"/>
      <c r="L15113" s="11"/>
      <c r="M15113" s="11"/>
      <c r="N15113" s="38">
        <f>I15113*(100-$B$4)*(100-$B$5)/10000</f>
        <v>860.55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0.108</v>
      </c>
      <c r="H15115" s="9">
        <v>4.0000000000000003E-5</v>
      </c>
      <c r="I15115" s="10">
        <v>2354.3000000000002</v>
      </c>
      <c r="J15115" s="12">
        <v>99</v>
      </c>
      <c r="K15115" s="7"/>
      <c r="L15115" s="11"/>
      <c r="M15115" s="11"/>
      <c r="N15115" s="38">
        <f>I15115*(100-$B$4)*(100-$B$5)/10000</f>
        <v>2354.3000000000002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1143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1143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1143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1143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1143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1143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30773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30773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30800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30801</v>
      </c>
      <c r="B15520" s="7" t="s">
        <v>30802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30803</v>
      </c>
      <c r="B15521" s="7" t="s">
        <v>30804</v>
      </c>
      <c r="C15521" s="7" t="s">
        <v>5235</v>
      </c>
      <c r="D15521" s="7"/>
      <c r="E15521" s="7" t="s">
        <v>30773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30805</v>
      </c>
      <c r="B15522" s="7" t="s">
        <v>30806</v>
      </c>
      <c r="C15522" s="7" t="s">
        <v>5235</v>
      </c>
      <c r="D15522" s="7"/>
      <c r="E15522" s="7" t="s">
        <v>30773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30807</v>
      </c>
      <c r="B15523" s="7" t="s">
        <v>30808</v>
      </c>
      <c r="C15523" s="7" t="s">
        <v>5235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30809</v>
      </c>
      <c r="B15524" s="7" t="s">
        <v>30810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30811</v>
      </c>
      <c r="B15525" s="7" t="s">
        <v>30812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30813</v>
      </c>
      <c r="B15526" s="7" t="s">
        <v>30814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30815</v>
      </c>
      <c r="B15527" s="7" t="s">
        <v>30816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30817</v>
      </c>
      <c r="B15528" s="7" t="s">
        <v>30818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30819</v>
      </c>
      <c r="B15529" s="7" t="s">
        <v>30820</v>
      </c>
      <c r="C15529" s="7" t="s">
        <v>5235</v>
      </c>
      <c r="D15529" s="7"/>
      <c r="E15529" s="7" t="s">
        <v>30800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30800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30773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315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30773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30800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315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30800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315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30773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30773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30773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30773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315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30800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30800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30800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26960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26960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26960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30800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30800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30800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30800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30800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30800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30800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30800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30800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30800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30800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30800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30800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30800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30800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30800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30800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30800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30800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30800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30800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30800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30800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30800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30800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30800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30800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30800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30800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30800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30800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30800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30800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30800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30800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30800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30800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30800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30800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30800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30800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30800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30800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30800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30800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30800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30800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30800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30800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30800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30800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30800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30800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30800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30800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30800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30800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30800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30773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30800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30800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30773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30773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6842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30800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30773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30773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315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30800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30773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30773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30773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30773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30773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315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392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30800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30800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2847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26960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26960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26960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30800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30800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30800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30800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30800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30800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30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30800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30800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30800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30800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30800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30800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30800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30800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30800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30800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30800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30800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30800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30800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30800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30800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30800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30800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30800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30800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30800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30800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30800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30800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30800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30800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30800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30800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30800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30800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30800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30800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30800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30800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30800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30800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30800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30800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30800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30800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30800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30800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30800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30800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30800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30800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30800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30800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30800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30800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241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21231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31357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31358</v>
      </c>
      <c r="B15799" s="7" t="s">
        <v>31359</v>
      </c>
      <c r="C15799" s="7" t="s">
        <v>34</v>
      </c>
      <c r="D15799" s="7"/>
      <c r="E15799" s="7" t="s">
        <v>31357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31360</v>
      </c>
      <c r="B15800" s="7" t="s">
        <v>31361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31362</v>
      </c>
      <c r="B15801" s="7" t="s">
        <v>31363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31364</v>
      </c>
      <c r="B15802" s="7" t="s">
        <v>31365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31357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31357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31357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31357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21231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31357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31357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31357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31357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31357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21231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31357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30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47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31357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31357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31357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31357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31357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31357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31357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31357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31357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21231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21231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65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31357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31357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31357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5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31907</v>
      </c>
      <c r="B16073" s="7" t="s">
        <v>31908</v>
      </c>
      <c r="C16073" s="7" t="s">
        <v>57</v>
      </c>
      <c r="D16073" s="7"/>
      <c r="E16073" s="7" t="s">
        <v>31909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31910</v>
      </c>
      <c r="B16074" s="7" t="s">
        <v>31911</v>
      </c>
      <c r="C16074" s="7" t="s">
        <v>57</v>
      </c>
      <c r="D16074" s="7"/>
      <c r="E16074" s="7" t="s">
        <v>31912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31913</v>
      </c>
      <c r="B16075" s="7" t="s">
        <v>31914</v>
      </c>
      <c r="C16075" s="7" t="s">
        <v>57</v>
      </c>
      <c r="D16075" s="7"/>
      <c r="E16075" s="7" t="s">
        <v>31912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31906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31903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31921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31912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31906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31906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31903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31909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31921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31921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31921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31909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31921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31921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31921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31909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31912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31903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31906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31909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31921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31909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31906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31921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31909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31921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31912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31921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31906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31921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31912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31912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31921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31909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31909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31912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31909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31906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31906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31921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31903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31912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31909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31912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31903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31909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31903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31921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31921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31906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31921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31921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31921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31921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31906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31903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31912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31921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31906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31921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31909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31903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31906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31909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31921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31903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31921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31906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32020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31912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31912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31912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31912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31912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31912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31912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31912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31912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31912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31912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31912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31912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31912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31912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31912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32471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32472</v>
      </c>
      <c r="B16354" s="7" t="s">
        <v>32473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32474</v>
      </c>
      <c r="B16355" s="7" t="s">
        <v>32475</v>
      </c>
      <c r="C16355" s="7" t="s">
        <v>68</v>
      </c>
      <c r="D16355" s="7"/>
      <c r="E16355" s="7" t="s">
        <v>30020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32476</v>
      </c>
      <c r="B16356" s="7" t="s">
        <v>32477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30020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30020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32471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32486</v>
      </c>
      <c r="B16361" s="7" t="s">
        <v>32487</v>
      </c>
      <c r="C16361" s="7" t="s">
        <v>68</v>
      </c>
      <c r="D16361" s="7"/>
      <c r="E16361" s="7" t="s">
        <v>32488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30020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32488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32488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32488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32488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30020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32471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32488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32471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32471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26759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32471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26759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32488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26759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30020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32471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26759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32488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26759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32471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32488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32471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26759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32488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30020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30020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32471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26759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32471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26759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32488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32471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32488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32488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32488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26759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32471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32488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26759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30020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30020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26759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32488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30020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26759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30020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30020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26759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32471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26759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32488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30020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32471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32471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26759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32471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26759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26759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30020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33035</v>
      </c>
      <c r="B16636" s="7" t="s">
        <v>33036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33037</v>
      </c>
      <c r="B16637" s="7" t="s">
        <v>33038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33039</v>
      </c>
      <c r="B16638" s="7" t="s">
        <v>33040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33041</v>
      </c>
      <c r="B16639" s="7" t="s">
        <v>33042</v>
      </c>
      <c r="C16639" s="7" t="s">
        <v>72</v>
      </c>
      <c r="D16639" s="7"/>
      <c r="E16639" s="7" t="s">
        <v>33043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33044</v>
      </c>
      <c r="B16640" s="7" t="s">
        <v>33045</v>
      </c>
      <c r="C16640" s="7" t="s">
        <v>72</v>
      </c>
      <c r="D16640" s="7"/>
      <c r="E16640" s="7" t="s">
        <v>26880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33046</v>
      </c>
      <c r="B16641" s="7" t="s">
        <v>33047</v>
      </c>
      <c r="C16641" s="7" t="s">
        <v>72</v>
      </c>
      <c r="D16641" s="7"/>
      <c r="E16641" s="7" t="s">
        <v>33043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33048</v>
      </c>
      <c r="B16642" s="7" t="s">
        <v>33049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33050</v>
      </c>
      <c r="B16643" s="7" t="s">
        <v>33051</v>
      </c>
      <c r="C16643" s="7" t="s">
        <v>72</v>
      </c>
      <c r="D16643" s="7"/>
      <c r="E16643" s="7" t="s">
        <v>33052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33052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26880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33043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33052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33043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33043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33043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33052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33043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26880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26880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33052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33052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33043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33052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26880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33052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26880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26880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33043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33052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33052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33052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33052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33052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33052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33052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33052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33052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33052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33052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33052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33052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33052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33052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33052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33052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33052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33052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33052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33052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33052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33052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33052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33052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33052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33052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33052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33052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33052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33052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33052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33052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33052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33052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33052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33052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33052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33052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33052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33052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33052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33052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33052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33052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33052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33052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33052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33052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33052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33052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33052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33052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33052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33052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33052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26880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33052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26880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33043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33052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26880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26880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26880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26880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33052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33052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33043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33052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26880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33052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33052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33043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33043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33052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26880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33043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33043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26880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26880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33043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33052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33052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33052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33052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33052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33052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33052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33052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33052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33052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33052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33052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33052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33052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33052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33052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33052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33052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33052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33052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33052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33052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33052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33052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33052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33052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33052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33052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33052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33052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33052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33052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33052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33052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33052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33052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33052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33052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33052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33052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33052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33052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33052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33052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33052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33052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33052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33052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33052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33052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33052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33052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33052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33052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33052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33052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33052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0.43</v>
      </c>
      <c r="H16927" s="9">
        <v>2.61E-4</v>
      </c>
      <c r="I16927" s="13">
        <v>195.06</v>
      </c>
      <c r="J16927" s="11"/>
      <c r="K16927" s="7"/>
      <c r="L16927" s="12">
        <v>15</v>
      </c>
      <c r="M16927" s="11"/>
      <c r="N16927" s="38">
        <f>I16927*(100-$B$4)*(100-$B$5)/10000</f>
        <v>195.06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0">
        <v>1077.47</v>
      </c>
      <c r="J16929" s="11"/>
      <c r="K16929" s="7"/>
      <c r="L16929" s="12">
        <v>15</v>
      </c>
      <c r="M16929" s="11"/>
      <c r="N16929" s="38">
        <f>I16929*(100-$B$4)*(100-$B$5)/10000</f>
        <v>1077.47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0.94</v>
      </c>
      <c r="H16930" s="9">
        <v>2.61E-4</v>
      </c>
      <c r="I16930" s="10">
        <v>1021.72</v>
      </c>
      <c r="J16930" s="11"/>
      <c r="K16930" s="7"/>
      <c r="L16930" s="12">
        <v>15</v>
      </c>
      <c r="M16930" s="11"/>
      <c r="N16930" s="38">
        <f>I16930*(100-$B$4)*(100-$B$5)/10000</f>
        <v>1021.72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0.56000000000000005</v>
      </c>
      <c r="H16931" s="9">
        <v>2.61E-4</v>
      </c>
      <c r="I16931" s="13">
        <v>390.12</v>
      </c>
      <c r="J16931" s="11"/>
      <c r="K16931" s="7"/>
      <c r="L16931" s="12">
        <v>15</v>
      </c>
      <c r="M16931" s="11"/>
      <c r="N16931" s="38">
        <f>I16931*(100-$B$4)*(100-$B$5)/10000</f>
        <v>390.12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445.84</v>
      </c>
      <c r="J16933" s="11"/>
      <c r="K16933" s="7"/>
      <c r="L16933" s="12">
        <v>15</v>
      </c>
      <c r="M16933" s="11"/>
      <c r="N16933" s="38">
        <f>I16933*(100-$B$4)*(100-$B$5)/10000</f>
        <v>445.84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1841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34116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58454.16</v>
      </c>
      <c r="J17182" s="11"/>
      <c r="K17182" s="7"/>
      <c r="L17182" s="11"/>
      <c r="M17182" s="11"/>
      <c r="N17182" s="38">
        <f>I17182*(100-$B$4)*(100-$B$5)/10000</f>
        <v>58454.16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34120</v>
      </c>
      <c r="B17183" s="7" t="s">
        <v>34121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2">
        <v>7</v>
      </c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2">
        <v>4</v>
      </c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7318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5.9999999999999995E-4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0.89</v>
      </c>
      <c r="H17319" s="9">
        <v>2.5000000000000001E-4</v>
      </c>
      <c r="I17319" s="10">
        <v>1464.29</v>
      </c>
      <c r="J17319" s="12">
        <v>18</v>
      </c>
      <c r="K17319" s="7"/>
      <c r="L17319" s="11"/>
      <c r="M17319" s="11"/>
      <c r="N17319" s="38">
        <f>I17319*(100-$B$4)*(100-$B$5)/10000</f>
        <v>1464.29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0.38900000000000001</v>
      </c>
      <c r="H17320" s="9">
        <v>2.2499999999999998E-3</v>
      </c>
      <c r="I17320" s="10">
        <v>3129.81</v>
      </c>
      <c r="J17320" s="12">
        <v>23</v>
      </c>
      <c r="K17320" s="7"/>
      <c r="L17320" s="11"/>
      <c r="M17320" s="11"/>
      <c r="N17320" s="38">
        <f>I17320*(100-$B$4)*(100-$B$5)/10000</f>
        <v>3129.81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9.8999999999999999E-4</v>
      </c>
      <c r="I17321" s="10">
        <v>3555.14</v>
      </c>
      <c r="J17321" s="12">
        <v>30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7.0000000000000007E-2</v>
      </c>
      <c r="H17323" s="9">
        <v>3.8000000000000002E-4</v>
      </c>
      <c r="I17323" s="10">
        <v>1166.45</v>
      </c>
      <c r="J17323" s="12">
        <v>22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0.56999999999999995</v>
      </c>
      <c r="H17324" s="9">
        <v>4.0999999999999999E-4</v>
      </c>
      <c r="I17324" s="10">
        <v>1166.45</v>
      </c>
      <c r="J17324" s="12">
        <v>99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5.7000000000000002E-2</v>
      </c>
      <c r="H17326" s="9">
        <v>2.5000000000000001E-4</v>
      </c>
      <c r="I17326" s="10">
        <v>1166.45</v>
      </c>
      <c r="J17326" s="12">
        <v>32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0.26</v>
      </c>
      <c r="H17329" s="9">
        <v>2.0000000000000001E-4</v>
      </c>
      <c r="I17329" s="10">
        <v>1761.96</v>
      </c>
      <c r="J17329" s="11"/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1.2199999999999999E-3</v>
      </c>
      <c r="I17331" s="10">
        <v>2359.6999999999998</v>
      </c>
      <c r="J17331" s="12">
        <v>25</v>
      </c>
      <c r="K17331" s="7"/>
      <c r="L17331" s="11"/>
      <c r="M17331" s="11"/>
      <c r="N17331" s="38">
        <f>I17331*(100-$B$4)*(100-$B$5)/10000</f>
        <v>2359.6999999999998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2.0000000000000001E-4</v>
      </c>
      <c r="I17332" s="10">
        <v>1761.96</v>
      </c>
      <c r="J17332" s="12">
        <v>135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5.5E-2</v>
      </c>
      <c r="H17334" s="9">
        <v>2.5000000000000001E-4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67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0.04</v>
      </c>
      <c r="H17339" s="9">
        <v>5.0000000000000002E-5</v>
      </c>
      <c r="I17339" s="10">
        <v>2957.41</v>
      </c>
      <c r="J17339" s="12">
        <v>28</v>
      </c>
      <c r="K17339" s="7"/>
      <c r="L17339" s="11"/>
      <c r="M17339" s="11"/>
      <c r="N17339" s="38">
        <f>I17339*(100-$B$4)*(100-$B$5)/10000</f>
        <v>2957.41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1.2199999999999999E-3</v>
      </c>
      <c r="I17340" s="10">
        <v>3555.14</v>
      </c>
      <c r="J17340" s="12">
        <v>61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0.28999999999999998</v>
      </c>
      <c r="H17341" s="9">
        <v>1E-4</v>
      </c>
      <c r="I17341" s="10">
        <v>1761.96</v>
      </c>
      <c r="J17341" s="11"/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0.03</v>
      </c>
      <c r="H17343" s="9">
        <v>4.0000000000000003E-5</v>
      </c>
      <c r="I17343" s="10">
        <v>2957.41</v>
      </c>
      <c r="J17343" s="12">
        <v>90</v>
      </c>
      <c r="K17343" s="7"/>
      <c r="L17343" s="11"/>
      <c r="M17343" s="11"/>
      <c r="N17343" s="38">
        <f>I17343*(100-$B$4)*(100-$B$5)/10000</f>
        <v>2957.41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26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0.42</v>
      </c>
      <c r="H17346" s="9">
        <v>1.4400000000000001E-3</v>
      </c>
      <c r="I17346" s="10">
        <v>5048.26</v>
      </c>
      <c r="J17346" s="12">
        <v>12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0.35</v>
      </c>
      <c r="H17347" s="9">
        <v>1.92E-3</v>
      </c>
      <c r="I17347" s="10">
        <v>5048.26</v>
      </c>
      <c r="J17347" s="12">
        <v>81</v>
      </c>
      <c r="K17347" s="7"/>
      <c r="L17347" s="11"/>
      <c r="M17347" s="11"/>
      <c r="N17347" s="38">
        <f>I17347*(100-$B$4)*(100-$B$5)/10000</f>
        <v>5048.26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0.28000000000000003</v>
      </c>
      <c r="H17349" s="9">
        <v>1.23E-3</v>
      </c>
      <c r="I17349" s="10">
        <v>3555.14</v>
      </c>
      <c r="J17349" s="12">
        <v>27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1</v>
      </c>
      <c r="H17350" s="9">
        <v>1.1199999999999999E-3</v>
      </c>
      <c r="I17350" s="10">
        <v>3555.14</v>
      </c>
      <c r="J17350" s="12">
        <v>48</v>
      </c>
      <c r="K17350" s="7"/>
      <c r="L17350" s="11"/>
      <c r="M17350" s="11"/>
      <c r="N17350" s="38">
        <f>I17350*(100-$B$4)*(100-$B$5)/10000</f>
        <v>3555.14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0.15</v>
      </c>
      <c r="H17351" s="9">
        <v>8.7000000000000001E-4</v>
      </c>
      <c r="I17351" s="10">
        <v>1761.96</v>
      </c>
      <c r="J17351" s="12">
        <v>119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34490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34491</v>
      </c>
      <c r="B17375" s="7" t="s">
        <v>34492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34493</v>
      </c>
      <c r="B17376" s="7" t="s">
        <v>34494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34495</v>
      </c>
      <c r="B17377" s="7" t="s">
        <v>34496</v>
      </c>
      <c r="C17377" s="7" t="s">
        <v>12541</v>
      </c>
      <c r="D17377" s="7" t="s">
        <v>34485</v>
      </c>
      <c r="E17377" s="7" t="s">
        <v>34453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34453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34490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34555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34556</v>
      </c>
      <c r="B17407" s="7" t="s">
        <v>34557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34558</v>
      </c>
      <c r="B17408" s="7" t="s">
        <v>34559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34560</v>
      </c>
      <c r="B17409" s="7" t="s">
        <v>34561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34562</v>
      </c>
      <c r="B17410" s="7" t="s">
        <v>34563</v>
      </c>
      <c r="C17410" s="7" t="s">
        <v>12592</v>
      </c>
      <c r="D17410" s="7" t="s">
        <v>34485</v>
      </c>
      <c r="E17410" s="7" t="s">
        <v>34522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34555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34522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34656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34687</v>
      </c>
      <c r="B17472" s="7" t="s">
        <v>34688</v>
      </c>
      <c r="C17472" s="7" t="s">
        <v>12748</v>
      </c>
      <c r="D17472" s="7" t="s">
        <v>34485</v>
      </c>
      <c r="E17472" s="7" t="s">
        <v>34689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34656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34689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34755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34723</v>
      </c>
      <c r="D17505" s="7" t="s">
        <v>34485</v>
      </c>
      <c r="E17505" s="7" t="s">
        <v>34724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34724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34755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34798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34485</v>
      </c>
      <c r="E17526" s="7" t="s">
        <v>34791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34819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12541</v>
      </c>
      <c r="D17541" s="7" t="s">
        <v>29</v>
      </c>
      <c r="E17541" s="7" t="s">
        <v>34830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34819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34819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34830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34890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34890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34961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34968</v>
      </c>
      <c r="B17610" s="7" t="s">
        <v>34969</v>
      </c>
      <c r="C17610" s="7" t="s">
        <v>12696</v>
      </c>
      <c r="D17610" s="7" t="s">
        <v>29</v>
      </c>
      <c r="E17610" s="7" t="s">
        <v>34970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34961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34970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34970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34961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34970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35035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35040</v>
      </c>
      <c r="B17645" s="7" t="s">
        <v>35041</v>
      </c>
      <c r="C17645" s="7" t="s">
        <v>12748</v>
      </c>
      <c r="D17645" s="7" t="s">
        <v>29</v>
      </c>
      <c r="E17645" s="7" t="s">
        <v>35035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35035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35035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35032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35035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35035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35035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35103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35106</v>
      </c>
      <c r="B17678" s="7" t="s">
        <v>35107</v>
      </c>
      <c r="C17678" s="7" t="s">
        <v>34723</v>
      </c>
      <c r="D17678" s="7" t="s">
        <v>29</v>
      </c>
      <c r="E17678" s="7" t="s">
        <v>35108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35103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35103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35103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35103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35103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35103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35103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35103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35103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35103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35103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35103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35103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35103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35103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35103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35103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35103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35103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35103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28072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28072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28072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35504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35507</v>
      </c>
      <c r="B17880" s="7" t="s">
        <v>35508</v>
      </c>
      <c r="C17880" s="7" t="s">
        <v>8016</v>
      </c>
      <c r="D17880" s="7" t="s">
        <v>29</v>
      </c>
      <c r="E17880" s="7" t="s">
        <v>35509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35504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35509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35504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35504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35504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35504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35504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35539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35542</v>
      </c>
      <c r="B17897" s="7" t="s">
        <v>35543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35544</v>
      </c>
      <c r="B17898" s="7" t="s">
        <v>35545</v>
      </c>
      <c r="C17898" s="7" t="s">
        <v>247</v>
      </c>
      <c r="D17898" s="7" t="s">
        <v>29</v>
      </c>
      <c r="E17898" s="7" t="s">
        <v>35546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35546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35539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35546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35546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35539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35574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35612</v>
      </c>
      <c r="B17931" s="7" t="s">
        <v>35613</v>
      </c>
      <c r="C17931" s="7" t="s">
        <v>261</v>
      </c>
      <c r="D17931" s="7" t="s">
        <v>29</v>
      </c>
      <c r="E17931" s="7" t="s">
        <v>35614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35614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35614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35614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35609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35647</v>
      </c>
      <c r="B17948" s="7" t="s">
        <v>35648</v>
      </c>
      <c r="C17948" s="7" t="s">
        <v>10566</v>
      </c>
      <c r="D17948" s="7" t="s">
        <v>29</v>
      </c>
      <c r="E17948" s="7" t="s">
        <v>35649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35644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35649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35644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713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6.9999999999999994E-5</v>
      </c>
      <c r="I18033" s="10">
        <v>14682.86</v>
      </c>
      <c r="J18033" s="12">
        <v>21</v>
      </c>
      <c r="K18033" s="7" t="s">
        <v>705</v>
      </c>
      <c r="L18033" s="12">
        <v>15</v>
      </c>
      <c r="M18033" s="11"/>
      <c r="N18033" s="38">
        <f>I18033*(100-$B$4)*(100-$B$5)/10000</f>
        <v>14682.86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82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521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0.05</v>
      </c>
      <c r="H18039" s="9">
        <v>1.6000000000000001E-4</v>
      </c>
      <c r="I18039" s="10">
        <v>13581.65</v>
      </c>
      <c r="J18039" s="12">
        <v>710</v>
      </c>
      <c r="K18039" s="7" t="s">
        <v>705</v>
      </c>
      <c r="L18039" s="12">
        <v>15</v>
      </c>
      <c r="M18039" s="11"/>
      <c r="N18039" s="38">
        <f>I18039*(100-$B$4)*(100-$B$5)/10000</f>
        <v>13581.65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9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25516.1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25516.1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0.7</v>
      </c>
      <c r="H18046" s="9">
        <v>0.01</v>
      </c>
      <c r="I18046" s="10">
        <v>58475.79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58475.79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0.25</v>
      </c>
      <c r="H18050" s="9">
        <v>1.6000000000000001E-4</v>
      </c>
      <c r="I18050" s="10">
        <v>51934.76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51934.76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35852</v>
      </c>
      <c r="G18051" s="8">
        <v>0.2</v>
      </c>
      <c r="H18051" s="9">
        <v>0.01</v>
      </c>
      <c r="I18051" s="10">
        <v>9900</v>
      </c>
      <c r="J18051" s="12">
        <v>10</v>
      </c>
      <c r="K18051" s="7" t="s">
        <v>705</v>
      </c>
      <c r="L18051" s="12">
        <v>60</v>
      </c>
      <c r="M18051" s="11"/>
      <c r="N18051" s="38">
        <f>I18051*(100-$B$4)*(100-$B$5)/10000</f>
        <v>9900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35853</v>
      </c>
      <c r="B18052" s="7" t="s">
        <v>35854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45305.26</v>
      </c>
      <c r="J18052" s="12">
        <v>14</v>
      </c>
      <c r="K18052" s="7" t="s">
        <v>705</v>
      </c>
      <c r="L18052" s="12">
        <v>21</v>
      </c>
      <c r="M18052" s="11"/>
      <c r="N18052" s="38">
        <f>I18052*(100-$B$4)*(100-$B$5)/10000</f>
        <v>45305.26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35855</v>
      </c>
      <c r="B18053" s="7" t="s">
        <v>35856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52791.58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52791.58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35857</v>
      </c>
      <c r="B18054" s="7" t="s">
        <v>35858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35859</v>
      </c>
      <c r="B18055" s="7" t="s">
        <v>35860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44381.72</v>
      </c>
      <c r="J18055" s="12">
        <v>52</v>
      </c>
      <c r="K18055" s="7" t="s">
        <v>705</v>
      </c>
      <c r="L18055" s="12">
        <v>31</v>
      </c>
      <c r="M18055" s="11"/>
      <c r="N18055" s="38">
        <f>I18055*(100-$B$4)*(100-$B$5)/10000</f>
        <v>44381.72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35861</v>
      </c>
      <c r="B18056" s="7" t="s">
        <v>35862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20969.349999999999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20969.349999999999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35863</v>
      </c>
      <c r="B18057" s="7" t="s">
        <v>35864</v>
      </c>
      <c r="C18057" s="7"/>
      <c r="D18057" s="7"/>
      <c r="E18057" s="7" t="s">
        <v>52</v>
      </c>
      <c r="F18057" s="7" t="s">
        <v>31</v>
      </c>
      <c r="G18057" s="8">
        <v>7.0000000000000007E-2</v>
      </c>
      <c r="H18057" s="9">
        <v>0.01</v>
      </c>
      <c r="I18057" s="10">
        <v>10043.08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10043.08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35865</v>
      </c>
      <c r="B18058" s="7" t="s">
        <v>35866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10126.77</v>
      </c>
      <c r="J18058" s="12">
        <v>52</v>
      </c>
      <c r="K18058" s="7" t="s">
        <v>705</v>
      </c>
      <c r="L18058" s="12">
        <v>21</v>
      </c>
      <c r="M18058" s="11"/>
      <c r="N18058" s="38">
        <f>I18058*(100-$B$4)*(100-$B$5)/10000</f>
        <v>10126.77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35867</v>
      </c>
      <c r="B18059" s="7" t="s">
        <v>35868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58467.37</v>
      </c>
      <c r="J18059" s="11"/>
      <c r="K18059" s="7" t="s">
        <v>705</v>
      </c>
      <c r="L18059" s="12">
        <v>31</v>
      </c>
      <c r="M18059" s="11"/>
      <c r="N18059" s="38">
        <f>I18059*(100-$B$4)*(100-$B$5)/10000</f>
        <v>58467.37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35869</v>
      </c>
      <c r="B18060" s="7" t="s">
        <v>35870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55239.64</v>
      </c>
      <c r="J18062" s="12">
        <v>28</v>
      </c>
      <c r="K18062" s="7" t="s">
        <v>705</v>
      </c>
      <c r="L18062" s="12">
        <v>40</v>
      </c>
      <c r="M18062" s="11"/>
      <c r="N18062" s="38">
        <f>I18062*(100-$B$4)*(100-$B$5)/10000</f>
        <v>55239.64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45313.68</v>
      </c>
      <c r="J18064" s="12">
        <v>71</v>
      </c>
      <c r="K18064" s="7" t="s">
        <v>705</v>
      </c>
      <c r="L18064" s="12">
        <v>21</v>
      </c>
      <c r="M18064" s="11"/>
      <c r="N18064" s="38">
        <f>I18064*(100-$B$4)*(100-$B$5)/10000</f>
        <v>45313.68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434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1.6000000000000001E-4</v>
      </c>
      <c r="I18067" s="10">
        <v>47028.34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47028.34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0.01</v>
      </c>
      <c r="I18068" s="10">
        <v>50333.22</v>
      </c>
      <c r="J18068" s="11"/>
      <c r="K18068" s="7" t="s">
        <v>705</v>
      </c>
      <c r="L18068" s="12">
        <v>31</v>
      </c>
      <c r="M18068" s="11"/>
      <c r="N18068" s="38">
        <f>I18068*(100-$B$4)*(100-$B$5)/10000</f>
        <v>50333.22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35888</v>
      </c>
      <c r="B18070" s="7" t="s">
        <v>35889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96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35892</v>
      </c>
      <c r="B18072" s="7" t="s">
        <v>35893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35894</v>
      </c>
      <c r="B18073" s="15" t="s">
        <v>35895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1E-3</v>
      </c>
      <c r="I18073" s="18">
        <v>17993.849999999999</v>
      </c>
      <c r="J18073" s="20">
        <v>241</v>
      </c>
      <c r="K18073" s="15" t="s">
        <v>705</v>
      </c>
      <c r="L18073" s="20">
        <v>30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207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14" t="s">
        <v>35898</v>
      </c>
      <c r="B18075" s="15" t="s">
        <v>35899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20">
        <v>246</v>
      </c>
      <c r="K18075" s="15" t="s">
        <v>705</v>
      </c>
      <c r="L18075" s="20">
        <v>60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83200</v>
      </c>
      <c r="J18079" s="12">
        <v>91</v>
      </c>
      <c r="K18079" s="7" t="s">
        <v>35906</v>
      </c>
      <c r="L18079" s="12">
        <v>7</v>
      </c>
      <c r="M18079" s="11"/>
      <c r="N18079" s="38">
        <f>I18079*(100-$B$4)*(100-$B$5)/10000</f>
        <v>83200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35906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35906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6</v>
      </c>
      <c r="H18082" s="9">
        <v>2.0999999999999999E-3</v>
      </c>
      <c r="I18082" s="10">
        <v>136594.29</v>
      </c>
      <c r="J18082" s="12">
        <v>33</v>
      </c>
      <c r="K18082" s="7" t="s">
        <v>35906</v>
      </c>
      <c r="L18082" s="12">
        <v>21</v>
      </c>
      <c r="M18082" s="11"/>
      <c r="N18082" s="38">
        <f>I18082*(100-$B$4)*(100-$B$5)/10000</f>
        <v>136594.29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384923.3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384923.3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2E-3</v>
      </c>
      <c r="I18085" s="10">
        <v>8178.96</v>
      </c>
      <c r="J18085" s="11"/>
      <c r="K18085" s="7" t="s">
        <v>15417</v>
      </c>
      <c r="L18085" s="12">
        <v>80</v>
      </c>
      <c r="M18085" s="11"/>
      <c r="N18085" s="38">
        <f>I18085*(100-$B$4)*(100-$B$5)/10000</f>
        <v>8178.96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308686.57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308686.57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262552.58</v>
      </c>
      <c r="J18090" s="11"/>
      <c r="K18090" s="7" t="s">
        <v>15417</v>
      </c>
      <c r="L18090" s="12">
        <v>30</v>
      </c>
      <c r="M18090" s="11"/>
      <c r="N18090" s="38">
        <f>I18090*(100-$B$4)*(100-$B$5)/10000</f>
        <v>262552.58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1E-3</v>
      </c>
      <c r="I18092" s="10">
        <v>10796.22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10796.22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397593.97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1774260.15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1774260.15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3783976.75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3783976.75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4.9000000000000002E-2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3479336.1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3479336.1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1013429.9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1013429.9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2672921.4700000002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2672921.4700000002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0.09</v>
      </c>
      <c r="I18104" s="10">
        <v>2078900.79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2078900.79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3708115.26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3708115.26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3328811.08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3328811.08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1698447.46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1698447.46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38</v>
      </c>
      <c r="H18115" s="9">
        <v>0.14000000000000001</v>
      </c>
      <c r="I18115" s="10">
        <v>2823440.87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2823440.87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3633457.34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3633457.34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793983.13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793983.13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55</v>
      </c>
      <c r="H18119" s="9">
        <v>0.27</v>
      </c>
      <c r="I18119" s="10">
        <v>3252949.59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3252949.59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638000.18000000005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638000.18000000005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1852519.9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1852519.9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4.9000000000000002E-2</v>
      </c>
      <c r="I18123" s="10">
        <v>465366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465366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1.4E-2</v>
      </c>
      <c r="I18124" s="10">
        <v>2594661.71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2594661.71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33.82</v>
      </c>
      <c r="H18125" s="9">
        <v>0.14000000000000001</v>
      </c>
      <c r="I18125" s="10">
        <v>2748782.95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2748782.95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33.56</v>
      </c>
      <c r="H18126" s="9">
        <v>0.14000000000000001</v>
      </c>
      <c r="I18126" s="10">
        <v>2444234.29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2444234.29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379942.45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379942.45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10</v>
      </c>
      <c r="H18128" s="9">
        <v>2.4E-2</v>
      </c>
      <c r="I18128" s="10">
        <v>235102.07999999999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235102.07999999999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13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36015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36021</v>
      </c>
      <c r="B18139" s="7" t="s">
        <v>36020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36022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0.28999999999999998</v>
      </c>
      <c r="H18141" s="9">
        <v>1.3190000000000001E-3</v>
      </c>
      <c r="I18141" s="10">
        <v>6105.34</v>
      </c>
      <c r="J18141" s="12">
        <v>76</v>
      </c>
      <c r="K18141" s="7"/>
      <c r="L18141" s="11"/>
      <c r="M18141" s="11"/>
      <c r="N18141" s="38">
        <f>I18141*(100-$B$4)*(100-$B$5)/10000</f>
        <v>6105.34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0.19800000000000001</v>
      </c>
      <c r="H18146" s="9">
        <v>6.4999999999999997E-4</v>
      </c>
      <c r="I18146" s="13">
        <v>959.88</v>
      </c>
      <c r="J18146" s="12">
        <v>238</v>
      </c>
      <c r="K18146" s="7"/>
      <c r="L18146" s="11"/>
      <c r="M18146" s="11"/>
      <c r="N18146" s="38">
        <f>I18146*(100-$B$4)*(100-$B$5)/10000</f>
        <v>959.88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350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15638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11067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8401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8401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8401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8401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1.58</v>
      </c>
      <c r="H18349" s="9">
        <v>8.8570000000000003E-3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1.3149999999999999</v>
      </c>
      <c r="H18354" s="9">
        <v>7.4660000000000004E-3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</v>
      </c>
      <c r="H18362" s="9">
        <v>5.0000000000000001E-3</v>
      </c>
      <c r="I18362" s="10">
        <v>3450.25</v>
      </c>
      <c r="J18362" s="11"/>
      <c r="K18362" s="7"/>
      <c r="L18362" s="12">
        <v>7</v>
      </c>
      <c r="M18362" s="11"/>
      <c r="N18362" s="38">
        <f>I18362*(100-$B$4)*(100-$B$5)/10000</f>
        <v>3450.25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1.42</v>
      </c>
      <c r="H18366" s="9">
        <v>9.4999999999999998E-3</v>
      </c>
      <c r="I18366" s="10">
        <v>1055.56</v>
      </c>
      <c r="J18366" s="12">
        <v>14</v>
      </c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0.48699999999999999</v>
      </c>
      <c r="H18370" s="9">
        <v>2.6809999999999998E-3</v>
      </c>
      <c r="I18370" s="13">
        <v>425.39</v>
      </c>
      <c r="J18370" s="11"/>
      <c r="K18370" s="7"/>
      <c r="L18370" s="12">
        <v>7</v>
      </c>
      <c r="M18370" s="11"/>
      <c r="N18370" s="38">
        <f>I18370*(100-$B$4)*(100-$B$5)/10000</f>
        <v>425.39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375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1.36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35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378.16</v>
      </c>
      <c r="J18378" s="11"/>
      <c r="K18378" s="7"/>
      <c r="L18378" s="12">
        <v>7</v>
      </c>
      <c r="M18378" s="11"/>
      <c r="N18378" s="38">
        <f>I18378*(100-$B$4)*(100-$B$5)/10000</f>
        <v>378.16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2024-04-17T05:53:02Z</dcterms:modified>
</cp:coreProperties>
</file>